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LNSCNTFS02\MRRData\MRC Actuarial Services\Syndicate capital\Focus Areas\2020 return\"/>
    </mc:Choice>
  </mc:AlternateContent>
  <xr:revisionPtr revIDLastSave="0" documentId="13_ncr:1_{9E210752-6686-40E3-8BC8-60FFDC90328F}" xr6:coauthVersionLast="44" xr6:coauthVersionMax="44" xr10:uidLastSave="{00000000-0000-0000-0000-000000000000}"/>
  <workbookProtection lockStructure="1"/>
  <bookViews>
    <workbookView xWindow="3405" yWindow="1170" windowWidth="21600" windowHeight="11385" xr2:uid="{A2493F6B-817B-4964-98AE-3349827E3383}"/>
  </bookViews>
  <sheets>
    <sheet name="Control" sheetId="2" r:id="rId1"/>
    <sheet name="Information" sheetId="3" r:id="rId2"/>
    <sheet name="2021 General Queries" sheetId="12" r:id="rId3"/>
    <sheet name="2021 COVID-19 Backtesting" sheetId="15" r:id="rId4"/>
    <sheet name="2021 COVID-19 Queries" sheetId="8" r:id="rId5"/>
    <sheet name="Risk Code Mapping" sheetId="16" r:id="rId6"/>
    <sheet name="Data Validation" sheetId="13" state="hidden" r:id="rId7"/>
  </sheets>
  <externalReferences>
    <externalReference r:id="rId8"/>
  </externalReferences>
  <definedNames>
    <definedName name="_xlnm._FilterDatabase" localSheetId="5" hidden="1">'Risk Code Mapping'!$C$9:$I$267</definedName>
    <definedName name="Chosen_Syndicate" localSheetId="2">Control!$D$6</definedName>
    <definedName name="Chosen_Syndicate">Control!$D$6</definedName>
    <definedName name="_xlnm.Print_Area" localSheetId="3">'2021 COVID-19 Backtesting'!$B$2:$J$144</definedName>
    <definedName name="_xlnm.Print_Area" localSheetId="4">'2021 COVID-19 Queries'!$B$2:$J$231</definedName>
    <definedName name="_xlnm.Print_Area" localSheetId="2">'2021 General Queries'!$B$2:$J$81</definedName>
    <definedName name="_xlnm.Print_Area" localSheetId="1">Information!$B$2:$H$55</definedName>
    <definedName name="_xlnm.Print_Titles" localSheetId="5">'Risk Code Mapping'!$9:$9</definedName>
    <definedName name="Units">[1]Control!$C$3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8" l="1"/>
  <c r="D6" i="15"/>
  <c r="D5" i="12" l="1"/>
  <c r="I220" i="8" l="1"/>
  <c r="F220" i="8"/>
  <c r="F217" i="8" l="1"/>
  <c r="I217" i="8"/>
  <c r="I34" i="12"/>
  <c r="F34" i="12"/>
  <c r="D20" i="15" l="1"/>
  <c r="G20" i="15"/>
  <c r="D80" i="12" l="1"/>
  <c r="D63" i="12"/>
</calcChain>
</file>

<file path=xl/sharedStrings.xml><?xml version="1.0" encoding="utf-8"?>
<sst xmlns="http://schemas.openxmlformats.org/spreadsheetml/2006/main" count="1397" uniqueCount="803">
  <si>
    <t>Agent Name</t>
  </si>
  <si>
    <t>Syndicate Number</t>
  </si>
  <si>
    <t>Contact Details</t>
  </si>
  <si>
    <t>Completed by/Contact name</t>
  </si>
  <si>
    <t>Contact Telephone number</t>
  </si>
  <si>
    <t>Completion date</t>
  </si>
  <si>
    <t>Purpose of exercise</t>
  </si>
  <si>
    <t>Response deadline</t>
  </si>
  <si>
    <t>In line with Sept/Oct submissions</t>
  </si>
  <si>
    <t>Submission uploaded to</t>
  </si>
  <si>
    <t>MDC</t>
  </si>
  <si>
    <t>Questions sent to</t>
  </si>
  <si>
    <t>SCRReturns@lloyds.com</t>
  </si>
  <si>
    <t>Syndicate No</t>
  </si>
  <si>
    <t>Description</t>
  </si>
  <si>
    <t>Net</t>
  </si>
  <si>
    <t>Gross</t>
  </si>
  <si>
    <t>Syndicate comments</t>
  </si>
  <si>
    <t>One year</t>
  </si>
  <si>
    <t>Loading (£m)</t>
  </si>
  <si>
    <t>Premium risk</t>
  </si>
  <si>
    <t>Reserve risk</t>
  </si>
  <si>
    <t>Credit risk</t>
  </si>
  <si>
    <t>Market risk</t>
  </si>
  <si>
    <t>Operational risk</t>
  </si>
  <si>
    <t>Diversification credit</t>
  </si>
  <si>
    <t>Solvency II loading</t>
  </si>
  <si>
    <t>Cat Risk appetite</t>
  </si>
  <si>
    <t>SBF ULR</t>
  </si>
  <si>
    <t>Thematic - Unearned Profit</t>
  </si>
  <si>
    <t>Thematic - Rollforward TPs</t>
  </si>
  <si>
    <t>Thematic - LR assumptions</t>
  </si>
  <si>
    <t>Thematic - BE reserve deficiency</t>
  </si>
  <si>
    <t xml:space="preserve">Total </t>
  </si>
  <si>
    <t>Ultimate</t>
  </si>
  <si>
    <t/>
  </si>
  <si>
    <t>Action</t>
  </si>
  <si>
    <t>Comment</t>
  </si>
  <si>
    <t>Q1</t>
  </si>
  <si>
    <t>No action</t>
  </si>
  <si>
    <t>Exiting Class</t>
  </si>
  <si>
    <t>Re-underwriting of the class</t>
  </si>
  <si>
    <t>Re-parameterisation of the volatility</t>
  </si>
  <si>
    <t>Increasing loss ratio</t>
  </si>
  <si>
    <t>Introduction of specific pandemic modelling</t>
  </si>
  <si>
    <t>Combination of the above</t>
  </si>
  <si>
    <t>Q2</t>
  </si>
  <si>
    <t>Answer</t>
  </si>
  <si>
    <t>Reference to documentation</t>
  </si>
  <si>
    <t xml:space="preserve">Other </t>
  </si>
  <si>
    <t>Q3</t>
  </si>
  <si>
    <t>Class of Business</t>
  </si>
  <si>
    <t>Class volatilities applied as per normal process</t>
  </si>
  <si>
    <t>Increased class volatilities for COVID-19 impacted classes</t>
  </si>
  <si>
    <t>Modelling of COVID-19 losses as separate event losses</t>
  </si>
  <si>
    <t>Other</t>
  </si>
  <si>
    <t>No</t>
  </si>
  <si>
    <t>Yes – specific pandemic event/driver has been modelled</t>
  </si>
  <si>
    <t>Yes – other</t>
  </si>
  <si>
    <t>No – other method (no ESG used)</t>
  </si>
  <si>
    <t>Class A</t>
  </si>
  <si>
    <t>Class B</t>
  </si>
  <si>
    <t>Class D</t>
  </si>
  <si>
    <t>Class C</t>
  </si>
  <si>
    <t>Class E</t>
  </si>
  <si>
    <t>Class F</t>
  </si>
  <si>
    <t>A: Class of Business</t>
  </si>
  <si>
    <t>C: One-year (Net) Return Period in 2020 YoA model (1 in x)</t>
  </si>
  <si>
    <t>D: One-year (Net) Return Period in 2021 YoA model (1 in x)</t>
  </si>
  <si>
    <t>F: Ultimate (Net) Return Period in 2020 YoA model (1 in x)</t>
  </si>
  <si>
    <t>G: Ultimate (Net) Return Period in 2021 YoA model (1 in x)</t>
  </si>
  <si>
    <t>1. COVID-19 Overall Backtesting</t>
  </si>
  <si>
    <t>1. Premium Risk losses</t>
  </si>
  <si>
    <t>2. Market Risk loss</t>
  </si>
  <si>
    <t>I: One-year Return Period in 2020 YoA model (1 in x)</t>
  </si>
  <si>
    <t>L: One-year Return Period in 2020 YoA model (1 in x)</t>
  </si>
  <si>
    <t>3. Combined Premium and Market risk losses</t>
  </si>
  <si>
    <t>O: One-year Return Period in 2020 YoA model (1 in x)</t>
  </si>
  <si>
    <t>R: One-year Return Period in 2020 YoA model (1 in x)</t>
  </si>
  <si>
    <t>References to relevant documentation/validation</t>
  </si>
  <si>
    <t>2. COVID-19 Class Level Backtesting</t>
  </si>
  <si>
    <t>Combination 2: A&amp;H Contingency and Political Risks, Credit &amp; Financial Guarantee</t>
  </si>
  <si>
    <t>1. Capital Impact of COVID-19 Related Modelling Changes</t>
  </si>
  <si>
    <t>Operational Risk Loss</t>
  </si>
  <si>
    <t>Market Risk Loss</t>
  </si>
  <si>
    <t>Total Loss</t>
  </si>
  <si>
    <t>1. Impact of the update of the economic view</t>
  </si>
  <si>
    <t>3. Impact of any updates to the insurance vs. market risk dependency</t>
  </si>
  <si>
    <t>5. Impact of any management adjustment</t>
  </si>
  <si>
    <t>6. Total impact of Covid-19 related changes</t>
  </si>
  <si>
    <t>7. Impact of changes that are expected to be temporary</t>
  </si>
  <si>
    <t>Yes – correlation levels were adjusted</t>
  </si>
  <si>
    <t>Willis Towers Watson</t>
  </si>
  <si>
    <t>Moody's</t>
  </si>
  <si>
    <t>No ESG is used</t>
  </si>
  <si>
    <t>Yes - ESG has that facility</t>
  </si>
  <si>
    <t>Yes - included in Asset model</t>
  </si>
  <si>
    <t>Conning</t>
  </si>
  <si>
    <t>2019 - Return Periods</t>
  </si>
  <si>
    <t>Class G</t>
  </si>
  <si>
    <t>Class H</t>
  </si>
  <si>
    <t>Class I</t>
  </si>
  <si>
    <t>Class J</t>
  </si>
  <si>
    <t>Combination 1: A&amp;H - Contingency and Property (D&amp;F/Treaty)</t>
  </si>
  <si>
    <t>Reason for Loading</t>
  </si>
  <si>
    <t>2. Claims Inflation Sensitivity Test</t>
  </si>
  <si>
    <t>1. Backtesting for Recent Experience (one-year basis only)</t>
  </si>
  <si>
    <t>% impact</t>
  </si>
  <si>
    <t>Total SCR</t>
  </si>
  <si>
    <t>Base uSCR (£m)</t>
  </si>
  <si>
    <t>Base SCR1 (£m)</t>
  </si>
  <si>
    <t>2021 COVID-19 queries</t>
  </si>
  <si>
    <t>2021 General queries</t>
  </si>
  <si>
    <t>3. 2020 SCR Loadings (as at latest submission)</t>
  </si>
  <si>
    <t>Combination 3: Property (D&amp;F/Treaty) and Casualty Treaty</t>
  </si>
  <si>
    <t>No – inflation driver only</t>
  </si>
  <si>
    <t>No – model already captured appropriately</t>
  </si>
  <si>
    <t>No – no dependency between market and insurance risk</t>
  </si>
  <si>
    <t>Yes - explicit dependency introduced</t>
  </si>
  <si>
    <t>Yes - explicit dependency re-parameterised</t>
  </si>
  <si>
    <t>Yes - other method (like management adjustment)</t>
  </si>
  <si>
    <t>4. Impact of any other model/parameterisation changes related to Covid-19</t>
  </si>
  <si>
    <t>Yes – in various areas (outlined in commentary)</t>
  </si>
  <si>
    <t>Yes – business plan changes only</t>
  </si>
  <si>
    <t>Yes - catastrophe loss changes</t>
  </si>
  <si>
    <t>Yes - parameterisation changes (premium risk)</t>
  </si>
  <si>
    <t>Yes - operational risk changes</t>
  </si>
  <si>
    <t>Yes - RI credit risk changes</t>
  </si>
  <si>
    <t>Yes - other</t>
  </si>
  <si>
    <t>2021 General Queries</t>
  </si>
  <si>
    <t>2021 COVID-19 Queries</t>
  </si>
  <si>
    <t>2021 COVID-19 Backtesting</t>
  </si>
  <si>
    <t>1 in x</t>
  </si>
  <si>
    <t>Thematic - Earned Margin</t>
  </si>
  <si>
    <t>b) Compared against 2021 YoA model</t>
  </si>
  <si>
    <r>
      <rPr>
        <b/>
        <sz val="11"/>
        <color theme="1"/>
        <rFont val="Arial"/>
        <family val="2"/>
        <scheme val="minor"/>
      </rPr>
      <t xml:space="preserve">ESG
</t>
    </r>
    <r>
      <rPr>
        <sz val="11"/>
        <color theme="1"/>
        <rFont val="Arial"/>
        <family val="2"/>
        <scheme val="minor"/>
      </rPr>
      <t>Which ESG does your 2021 model use?</t>
    </r>
  </si>
  <si>
    <t>Class 1</t>
  </si>
  <si>
    <t>Class 2</t>
  </si>
  <si>
    <t>Class 3</t>
  </si>
  <si>
    <t>Class 4</t>
  </si>
  <si>
    <t>Class 5</t>
  </si>
  <si>
    <t>Class 6</t>
  </si>
  <si>
    <t>Class 7</t>
  </si>
  <si>
    <t>Class 8</t>
  </si>
  <si>
    <t>Class 9</t>
  </si>
  <si>
    <t>Class 10</t>
  </si>
  <si>
    <t>General information</t>
  </si>
  <si>
    <t>The purpose of this exercise is to communicate to agents some areas of focus for Lloyd's in advance of the 2021 SCR review, to ensure a more transparent capital setting process. 
These queries and additional information (where requested) will be considered alongside the capital review process and will reduce the level of further engagement required prior to November CIL. 
General information regarding each following worksheet is provided in this worksheet, and further information on each question is given in each of the following worksheets.</t>
  </si>
  <si>
    <t>uSCR impact (£m)</t>
  </si>
  <si>
    <t>SCR1 impact (£m)</t>
  </si>
  <si>
    <t>B: Estimated (Net) Loss for Scenario D (£m)</t>
  </si>
  <si>
    <t>H: Balance Sheet impact on 31/3/2020  (£m)</t>
  </si>
  <si>
    <t>E: Best Estimate (Net) Loss (to Ultimate)  (£m)</t>
  </si>
  <si>
    <t>K: Balance Sheet impact on 30/6/2020  (£m)</t>
  </si>
  <si>
    <t>N: Sum of columns B and H (£m)</t>
  </si>
  <si>
    <t>Q: Sum of columns B and K (£m)</t>
  </si>
  <si>
    <t>uSCR: Explicit Market vs Ins Risk Dependency Removed (£m)</t>
  </si>
  <si>
    <t>SCR1: Explicit Market vs Ins Risk Dependency Removed (£m)</t>
  </si>
  <si>
    <t>E: Best Estimate (Net) Loss (to Ultimate) (£m)</t>
  </si>
  <si>
    <r>
      <rPr>
        <b/>
        <sz val="11"/>
        <color theme="1"/>
        <rFont val="Arial"/>
        <family val="2"/>
        <scheme val="minor"/>
      </rPr>
      <t xml:space="preserve">Volatility of COVID-19 reserves
</t>
    </r>
    <r>
      <rPr>
        <sz val="11"/>
        <color theme="1"/>
        <rFont val="Arial"/>
        <family val="2"/>
        <scheme val="minor"/>
      </rPr>
      <t>How have you parameterised the volatility around COVID-19 related reserves? Have you compared the relative volatilities for COVID-19 reserves with other 2020 reserves? Please signpost your documentation/validation around this.</t>
    </r>
  </si>
  <si>
    <r>
      <rPr>
        <b/>
        <sz val="11"/>
        <color theme="1"/>
        <rFont val="Arial"/>
        <family val="2"/>
        <scheme val="minor"/>
      </rPr>
      <t xml:space="preserve">Dependencies between classes of business
</t>
    </r>
    <r>
      <rPr>
        <sz val="11"/>
        <color theme="1"/>
        <rFont val="Arial"/>
        <family val="2"/>
        <scheme val="minor"/>
      </rPr>
      <t>Has the parameterisation and/or modelling of dependencies between classes changed in light of recent events? Please comment on the impact that this change has had, if applicable. If a management adjustment has been made, please comment on how this has been quantified, and future plans to implement changes.</t>
    </r>
  </si>
  <si>
    <r>
      <rPr>
        <b/>
        <sz val="11"/>
        <color theme="1"/>
        <rFont val="Arial"/>
        <family val="2"/>
        <scheme val="minor"/>
      </rPr>
      <t xml:space="preserve">Other impacts
</t>
    </r>
    <r>
      <rPr>
        <sz val="11"/>
        <color theme="1"/>
        <rFont val="Arial"/>
        <family val="2"/>
        <scheme val="minor"/>
      </rPr>
      <t>Please provide commentary regarding any relevant impact that COVID-19 has had on your syndicate's capital.</t>
    </r>
  </si>
  <si>
    <r>
      <rPr>
        <b/>
        <sz val="11"/>
        <color theme="1"/>
        <rFont val="Arial"/>
        <family val="2"/>
        <scheme val="minor"/>
      </rPr>
      <t xml:space="preserve">Secondary impacts
</t>
    </r>
    <r>
      <rPr>
        <sz val="11"/>
        <color theme="1"/>
        <rFont val="Arial"/>
        <family val="2"/>
        <scheme val="minor"/>
      </rPr>
      <t xml:space="preserve">Have potential impacts on the modelled results from secondary impacts like a worldwide recession, secondary impacts affecting losses from natural catastrophe events and operational impacts been considered? Please provide commentary and if possible, the capital impact of the changes. Please also state your expectation if changes are considered to be a temporary or permanent adjustment. </t>
    </r>
  </si>
  <si>
    <t>a) Total SCR - 2020 YoA Model</t>
  </si>
  <si>
    <t>b) Total SCR - 2021 YoA Model</t>
  </si>
  <si>
    <t>Q4</t>
  </si>
  <si>
    <t>J: One-year Return Period in 2021 YoA model (1 in x)</t>
  </si>
  <si>
    <t>M: One-year Return Period in 2021 YoA model (1 in x)</t>
  </si>
  <si>
    <t>Please provide the impact of any model changes made in relation to the COVID-19 experience on uSCR and SCR1. The impacts provided below should be reflected in the model change template provided with your submission. Where it is not possible to split the impacts out (e.g. parameterisation changes related to COVID-19 vs. general parameterisation updates for a class), then the impacts should be estimated on a best efforts basis. If any impacts below are difficult to isolate and are expected to be immaterial (i.e. within simulation error), the impact can be set to zero. 
The impacts in rows 2-6 should include any secondary impacts from COVID-19 that the syndicate expects to reverse out in the future. For example, if a syndicate has adjusted the volatility of the D&amp;O class or the severity of cat claims due to the heightened risk of recession/lockdown next year, then the impact of this change should be included in rows 2-6. However, the syndicate should split out temporary effects that it expects to reverse out at a later stage in row 7. 
Please note that changes to plans or mean reserves in response to COVID-19 should be excluded in the assessments here.
1. The impact of an update of the economic view should be the impact of updating the ESG (or other Market Risk modelling) to Q1 or Q2 2020, if an ESG is used in the model. We note that not all changes in the ESG are strictly related to COVID-19, and accept this as a limitation.
2. The impact of parameterisation updates in relation to COVID-19 in respect of premium risk, reserve risk and dependency updates between classes. More granular impacts can be provided if helpful in the commentary of the questions below.
3. If the syndicate has updated the dependency between insurance and market risk in light of recent events, then the impact of the update (with regards to a model change or a parameterisation change as appropriate) should be provided here.
4. The impact of any other model changes/parameterisation changes related to COVID-19 that are not included in the first 3 points should be recorded here, e.g. changes to RI credit default rates or the operational risk parameterisation. 
5. If the syndicate has added a management adjustment in order to take any changes into account that have not been implemented in the model at this stage, please record that here.
6. The total impact of the COVID-19 related changes, including the ESG update. The total impact is expected to be different to the sum of changes 1 to 5 due to interactions. Where this is significantly different from the sum of 1 to 5, this is auto-highlighted in red.
7. Syndicates should provide the impact of any model changes that are planned to be temporary here - this should exclude any impacts related to ESG updates. We note that this might be difficult to determine and should be decided on a case by case basis. For example, you might have increased the volatility for the D&amp;O class because you think that you have underestimated the impacts of recessions in your previous parameterisation - this will not be a temporary effect. However, if you expect a larger volume of claims with a different volatility with regards to D&amp;O specifically for next year, then this is a temporary adjustment that you should include here. This is expected to be less than the total impact of COVID-19 related changes - where it is more, this is auto-highlighted in red.</t>
  </si>
  <si>
    <t>a) Compared against 2019 YoA model</t>
  </si>
  <si>
    <t>No overrides</t>
  </si>
  <si>
    <t>Certain parameters overridden</t>
  </si>
  <si>
    <t>2020 Q1</t>
  </si>
  <si>
    <t>2020 Q2</t>
  </si>
  <si>
    <r>
      <rPr>
        <b/>
        <sz val="11"/>
        <color theme="1"/>
        <rFont val="Arial"/>
        <family val="2"/>
        <scheme val="minor"/>
      </rPr>
      <t xml:space="preserve">ESG version
</t>
    </r>
    <r>
      <rPr>
        <sz val="11"/>
        <color theme="1"/>
        <rFont val="Arial"/>
        <family val="2"/>
        <scheme val="minor"/>
      </rPr>
      <t>If your 2021 model uses an ESG, which version does it use? Please comment if your answer is "Other" as Lloyd's requires syndicates to reflect the recent economic conditions in their capital models.</t>
    </r>
  </si>
  <si>
    <r>
      <t xml:space="preserve">Overrides/expert judgements
</t>
    </r>
    <r>
      <rPr>
        <sz val="11"/>
        <color theme="1"/>
        <rFont val="Arial"/>
        <family val="2"/>
        <scheme val="minor"/>
      </rPr>
      <t xml:space="preserve">Have you overridden any assumptions of the ESG? Please detail any expert judgements overriding default ESG assumptions, including a justification of why they are appropriate or where your expert judgements have recently changed. In addition to providing the impact of the ESG change in the first section above, please provide the capital impact of ESG overrides if applicable. </t>
    </r>
  </si>
  <si>
    <t>P: One-year Return Period in 2021 YoA model (1 in x)</t>
  </si>
  <si>
    <t>S: One-year Return Period in 2021 YoA model (1 in x)</t>
  </si>
  <si>
    <t>Risk Code Mappings</t>
  </si>
  <si>
    <t>This table shows the mappings used by Lloyd's Performance Management to allocate risk codes to higher levels of business classification.</t>
  </si>
  <si>
    <t>Classes to include in Focus Areas inflation sensitivity question are highlighted in Column I.</t>
  </si>
  <si>
    <t>RiskCode</t>
  </si>
  <si>
    <t>Risk Code Description</t>
  </si>
  <si>
    <t>First Year of Account</t>
  </si>
  <si>
    <t>Last Year of Account</t>
  </si>
  <si>
    <t>Generic Class of Business</t>
  </si>
  <si>
    <t>High Level Class of Business</t>
  </si>
  <si>
    <t>Include in Casualty inflation sensitivity?</t>
  </si>
  <si>
    <t>AVIATION HULL AND LIAB INCL WAR EXCL WRO NO PROPOR RI</t>
  </si>
  <si>
    <t>Airline/ General Aviation</t>
  </si>
  <si>
    <t>Aviation</t>
  </si>
  <si>
    <t>1E</t>
  </si>
  <si>
    <t>OVERSEAS LEG TERRORISM ENERGY OFFSHORE PROPERTY</t>
  </si>
  <si>
    <t>Terrorism</t>
  </si>
  <si>
    <t>Other Specialty</t>
  </si>
  <si>
    <t>1T</t>
  </si>
  <si>
    <t>OVERSEAS LEG TERRORISM ACCIDENT AND HEALTH</t>
  </si>
  <si>
    <t>2E</t>
  </si>
  <si>
    <t>OVERSEAS LEG TERRORISM ENERGY OFFSHORE LIABILITY</t>
  </si>
  <si>
    <t>2T</t>
  </si>
  <si>
    <t>OVERSEAS LEG TERRORISM AVIATION</t>
  </si>
  <si>
    <t>3E</t>
  </si>
  <si>
    <t>OVERSEAS LEG TERRORISM ENERGY ONSHORE PROPERTY</t>
  </si>
  <si>
    <t>3T</t>
  </si>
  <si>
    <t>OVERSEAS LEG TERRORISM MARINE</t>
  </si>
  <si>
    <t>4E</t>
  </si>
  <si>
    <t>OVERSEAS LEG TERRORISM ENERGY ONSHORE LIABILITY</t>
  </si>
  <si>
    <t>4T</t>
  </si>
  <si>
    <t>OVERSEAS LEG TERRORISM MISC AND PECUNIARY LOSS</t>
  </si>
  <si>
    <t>5T</t>
  </si>
  <si>
    <t>OVERSEAS LEG TERRORISM MOTOR</t>
  </si>
  <si>
    <t>6T</t>
  </si>
  <si>
    <t>OVERSEAS LEG TERRORISM PROPERTY</t>
  </si>
  <si>
    <t>7T</t>
  </si>
  <si>
    <t>OVERSEAS LEG TERRORISM THIRD PARTY LIABILITY</t>
  </si>
  <si>
    <t>8T</t>
  </si>
  <si>
    <t>OVERSEAS LEG TERRORISM TRANSPORT</t>
  </si>
  <si>
    <t>AG</t>
  </si>
  <si>
    <t>AGRICULTURAL CROP AND FORESTRY XOL TREATY INCL STOP LOSS</t>
  </si>
  <si>
    <t>Agriculture &amp; Hail</t>
  </si>
  <si>
    <t>Property Treaty</t>
  </si>
  <si>
    <t>AO</t>
  </si>
  <si>
    <t>AVIATION PREMISES LEGAL LIABILITY NO PRODUCTS</t>
  </si>
  <si>
    <t>Aviation Products/ Airport Liabilities</t>
  </si>
  <si>
    <t>AP</t>
  </si>
  <si>
    <t>AVIATION OR AEROSPACE PRODUCTS LEGAL LIABILITY</t>
  </si>
  <si>
    <t>AR</t>
  </si>
  <si>
    <t>AVN WHOLE ACCT STOP LOSS AND OR AGG EXCESS OF LOSS - Risk code retired with effect from 01/01/05: use risk code "XY"</t>
  </si>
  <si>
    <t>Aviation XL</t>
  </si>
  <si>
    <t>AW</t>
  </si>
  <si>
    <t>HULLS OF AIRCRAFT WAR OR CONFISCATION NO ACV</t>
  </si>
  <si>
    <t>Aviation War</t>
  </si>
  <si>
    <t>AX</t>
  </si>
  <si>
    <t>AVIATION LIABILITY EXCESS OF LOSS - Risk code retired with effect from 01/01/05: use risk code "XY"</t>
  </si>
  <si>
    <t>B</t>
  </si>
  <si>
    <t>Vessels TLO IV LOH and Containers Excl. WRO</t>
  </si>
  <si>
    <t>Marine Hull</t>
  </si>
  <si>
    <t>Marine</t>
  </si>
  <si>
    <t>B2</t>
  </si>
  <si>
    <t>PHYS DAMAGE BINDER FOR PRIVATE PPTY IN USA</t>
  </si>
  <si>
    <t>Property D&amp;F (US binder)</t>
  </si>
  <si>
    <t>Property (D&amp;F)</t>
  </si>
  <si>
    <t>B3</t>
  </si>
  <si>
    <t>PHYS DAMAGE BINDER FOR COMMERCIAL PPTY IN USA</t>
  </si>
  <si>
    <t>B4</t>
  </si>
  <si>
    <t>PHYS DAMAGE BINDER FOR PRIVATE PPTY EXCL USA</t>
  </si>
  <si>
    <t>Property D&amp;F (non-US binder)</t>
  </si>
  <si>
    <t>B5</t>
  </si>
  <si>
    <t>PHYS DAMAGE BINDER FOR COMMERCIAL PPTY EXCL USA</t>
  </si>
  <si>
    <t>BB</t>
  </si>
  <si>
    <t>FIDELITY COMPUTER CRIME AND BANKERS POLICIES</t>
  </si>
  <si>
    <t>BBB/ Crime</t>
  </si>
  <si>
    <t>FinPro Casualty</t>
  </si>
  <si>
    <t>BD</t>
  </si>
  <si>
    <t>TERRORISM POOL RE</t>
  </si>
  <si>
    <t>BS</t>
  </si>
  <si>
    <t>MORTGAGE INDEMNITY UK PRIVATE - Risk code retired with effect from 01/01/05: use risk code "FM"</t>
  </si>
  <si>
    <t>Political Risks, Credit &amp; Financial Guarantee</t>
  </si>
  <si>
    <t>CA</t>
  </si>
  <si>
    <t>ENGINEERING INCL MCHY AND BOILERS CAR AND ENG AR - Risk code retired with effect from 01/01/2011: use risk codes "CB" or "CC" as appropriate</t>
  </si>
  <si>
    <t>Engineering</t>
  </si>
  <si>
    <t>CB</t>
  </si>
  <si>
    <t>ENGINEERING ANNUAL RENEWABLE INCL CAR EAR MB CPE B&amp;M EEI AND TREATY LOD</t>
  </si>
  <si>
    <t>CC</t>
  </si>
  <si>
    <t>ENGINEERING SINGLE PROJECT NON RENEWABLE INCL CAR EAR AND TREATY RAD</t>
  </si>
  <si>
    <t>CF</t>
  </si>
  <si>
    <t>CONTRACT FRUSTRATION FROM 2019 IN ACCORD MKT BULLETIN Y5191</t>
  </si>
  <si>
    <t>CN</t>
  </si>
  <si>
    <t>CREDIT NON PROPORTIONAL TREATY BUSINESS - Risk code retired with effect from 01/01/05: use risk code "CR"</t>
  </si>
  <si>
    <t>CP</t>
  </si>
  <si>
    <t>CONTRACT FRUSTRATION EXCLUDING WAR AND INSOLVENCY - Risk code retired with effect from 01/01/05: use risk code "CF"</t>
  </si>
  <si>
    <t>CR</t>
  </si>
  <si>
    <t>CREDIT RISK FROM 2019 IN ACCORD MKT BULLETIN Y5191</t>
  </si>
  <si>
    <t>CT</t>
  </si>
  <si>
    <t>ARMOURED CARRIERS AND CASH IN TRANSIT</t>
  </si>
  <si>
    <t>Specie</t>
  </si>
  <si>
    <t>CX</t>
  </si>
  <si>
    <t>SPACE RISKS LAUNCH COMMISSIONING AND TRANSPOND OP - Risk code being retired with effect from 01/01/2008: use risk code "SC"</t>
  </si>
  <si>
    <t>Space</t>
  </si>
  <si>
    <t>CY</t>
  </si>
  <si>
    <t>Cyber Security Data and Privacy Breach</t>
  </si>
  <si>
    <t>Cyber</t>
  </si>
  <si>
    <t>CZ</t>
  </si>
  <si>
    <t>CYBER SECURITY AND PROPERTY DAMAGE</t>
  </si>
  <si>
    <t>D2</t>
  </si>
  <si>
    <t>D AND O LIAB EXCL FINANCIAL INSTITUTIONS IN USA</t>
  </si>
  <si>
    <t>Directors &amp; Officers (US)</t>
  </si>
  <si>
    <t>D3</t>
  </si>
  <si>
    <t xml:space="preserve">D AND O LIAB EXCL FINANCIAL INSTITUTIONS EXCL USA </t>
  </si>
  <si>
    <t>Directors &amp; Officers (non-US)</t>
  </si>
  <si>
    <t>D4</t>
  </si>
  <si>
    <t>D AND O LIAB FOR FINANCIAL INSTITUTIONS INCL USA</t>
  </si>
  <si>
    <t>Financial Institutions (US)</t>
  </si>
  <si>
    <t>D5</t>
  </si>
  <si>
    <t>D AND O LIAB FOR FINANCIAL INSTITUTIONS EXCL USA</t>
  </si>
  <si>
    <t>Financial Institutions (non-US)</t>
  </si>
  <si>
    <t>D6</t>
  </si>
  <si>
    <t>Employment Practices Liability Insurance (EPLI) Incl. US</t>
  </si>
  <si>
    <t>D7</t>
  </si>
  <si>
    <t>Employment Practices Liability Insurance (EPLI) Excl. US</t>
  </si>
  <si>
    <t>D8</t>
  </si>
  <si>
    <t>Transactional Liability insurance Incl. US</t>
  </si>
  <si>
    <t>D9</t>
  </si>
  <si>
    <t>Transactional Liability insurance Excl. US</t>
  </si>
  <si>
    <t>DC</t>
  </si>
  <si>
    <t>DIFFERENCE IN CONDITIONS</t>
  </si>
  <si>
    <t>Difference in Conditions</t>
  </si>
  <si>
    <t>DM</t>
  </si>
  <si>
    <t>DIRECTORS AND OFFICERS LIAB FOR FINANCIAL INST. - Risk code retired with effect from 01/01/05: use risk codes "D4" or "D5" as appropriate</t>
  </si>
  <si>
    <t>Directors &amp; Officers</t>
  </si>
  <si>
    <t>DO</t>
  </si>
  <si>
    <t xml:space="preserve">DIRECTORS AND OFFICERS LIAB EXCL FINANCIAL INST. - Risk code retired with effect from 01/01/05: use risk codes "D2" or "D3" as appropriate </t>
  </si>
  <si>
    <t>DX</t>
  </si>
  <si>
    <t>PERSONAL ACCIDENT AND SICKNESS AVIATION</t>
  </si>
  <si>
    <t>Personal Accident XL</t>
  </si>
  <si>
    <t>Accident &amp; Health</t>
  </si>
  <si>
    <t>E2</t>
  </si>
  <si>
    <t>PROF INDTY E&amp;O FOR LEGAL PROFESSIONS INCL USA</t>
  </si>
  <si>
    <t>Professional Indemnity (US)</t>
  </si>
  <si>
    <t>E3</t>
  </si>
  <si>
    <t>PROF INDTY E&amp;O FOR LEGAL PROFESSIONS EXCL USA</t>
  </si>
  <si>
    <t>Professional Indemnity (non-US)</t>
  </si>
  <si>
    <t>E4</t>
  </si>
  <si>
    <t>PROF INDTY E&amp;O FOR ACCOUNTANTS INCL USA</t>
  </si>
  <si>
    <t>E5</t>
  </si>
  <si>
    <t>PROF INDTY E&amp;O FOR ACCOUNTANTS EXCL USA</t>
  </si>
  <si>
    <t>E6</t>
  </si>
  <si>
    <t>PROF INDTY E&amp;O ARCHITECTS, ENGINEERS, OTHER CONSTRUCTION RELATED INDUSTRIES INCL USA</t>
  </si>
  <si>
    <t>E7</t>
  </si>
  <si>
    <t>PROF INDTY E&amp;O ARCHITECTS, ENGINEERS, OTHER CONSTRUCTION RELATED INDUSTRIES EXCL USA</t>
  </si>
  <si>
    <t>E8</t>
  </si>
  <si>
    <t>MISC PROF IND E&amp;O INCL USA EXCL "E2" "E4" "E6" CODES</t>
  </si>
  <si>
    <t>E9</t>
  </si>
  <si>
    <t>MISC PROF IND E&amp;O EXCL USA EXCL "E3" "E5" "E7" CODES</t>
  </si>
  <si>
    <t>EA</t>
  </si>
  <si>
    <t>ENERGY LIABILITY ONSHORE CLAIMS MADE</t>
  </si>
  <si>
    <t>Energy Onshore Liability</t>
  </si>
  <si>
    <t>Energy</t>
  </si>
  <si>
    <t>EB</t>
  </si>
  <si>
    <t>ENERGY LIABILITY ONSHORE ALL OTHER</t>
  </si>
  <si>
    <t>EC</t>
  </si>
  <si>
    <t>ENERGY CONSTRUCTION OFFSHORE PROP AND SEARCH PROD VSSLS EXCL WRO</t>
  </si>
  <si>
    <t>Energy Construction</t>
  </si>
  <si>
    <t>EF</t>
  </si>
  <si>
    <t>ENERGY ONSHORE PROPERTY</t>
  </si>
  <si>
    <t>Energy Onshore Property</t>
  </si>
  <si>
    <t>EG</t>
  </si>
  <si>
    <t>ENERGY LIABILITY OFFSHORE CLAIMS MADE</t>
  </si>
  <si>
    <t>Energy Offshore Liability</t>
  </si>
  <si>
    <t>EH</t>
  </si>
  <si>
    <t>ENERGY LIABILITY OFFSHORE ALL OTHER</t>
  </si>
  <si>
    <t>EM</t>
  </si>
  <si>
    <t>ENERGY SEARCH PROD VSSLS AND OFFSHORE PROP GOM WIND EXCL WRO EXCL CONSTRUCTION</t>
  </si>
  <si>
    <t>Energy Offshore Property</t>
  </si>
  <si>
    <t>EN</t>
  </si>
  <si>
    <t>ENERGY SEARCH PROD VSSLS AND OFFSHORE PROP EXCL GOM WIND EXCL WRO EXCL CONSTRUCTION</t>
  </si>
  <si>
    <t>EP</t>
  </si>
  <si>
    <t>Environmental Impairment Liability or NM Pollution Liability</t>
  </si>
  <si>
    <t>NM General Liability (non-US direct)</t>
  </si>
  <si>
    <t>Other Casualty</t>
  </si>
  <si>
    <t>ET</t>
  </si>
  <si>
    <t xml:space="preserve">ENERGY SEARCH PROD VSSLS AND OFFSHORE PROP EXCL WRO EXCL CONSTRUCTION - Risk code retired with effect from 01/01/2011: use risk codes "EM" or "EN" as appropriate </t>
  </si>
  <si>
    <t>EW</t>
  </si>
  <si>
    <t>ENERGY OPERATORS XTRA EXPENSES AND CONTROL OF WELL - Risk code retired with effect from 01/01/2011: use risk codes "EY" or "EZ" as appropriate</t>
  </si>
  <si>
    <t>EY</t>
  </si>
  <si>
    <t>ENERGY OPERATORS XTRA EXPENSES AND CONTROL OF WELL GOM  WIND</t>
  </si>
  <si>
    <t>EZ</t>
  </si>
  <si>
    <t>ENERGY OPERATORS XTRA EXPENSES AND CONTROL OF WELL EXCL GOM WIND</t>
  </si>
  <si>
    <t>F</t>
  </si>
  <si>
    <t>FIRE AND PERILS - Risk code retired with effect from 01/01/05: use risk codes "B2" to "B5" or "P2" to "P7" as appropriate</t>
  </si>
  <si>
    <t>Property (direct &amp; facultative)</t>
  </si>
  <si>
    <t>F2</t>
  </si>
  <si>
    <t>PROF INDTY E&amp;O FOR FIN INSTITUTIONS INCL USA</t>
  </si>
  <si>
    <t>F3</t>
  </si>
  <si>
    <t>PROF INDTY E&amp;O FOR FIN INSTITUTIONS EXCL USA</t>
  </si>
  <si>
    <t>F4</t>
  </si>
  <si>
    <t>Technology and Telecommunications E&amp;O Incl. US</t>
  </si>
  <si>
    <t>F5</t>
  </si>
  <si>
    <t>Technology and Telecommunications E&amp;O Excl. US</t>
  </si>
  <si>
    <t>FA</t>
  </si>
  <si>
    <t>FINE ART</t>
  </si>
  <si>
    <t>Fine Art</t>
  </si>
  <si>
    <t>FC</t>
  </si>
  <si>
    <t>COLLISION SALVAGE GENERAL AVERAGE GUARANTEES  - Risk code retired with effect from 01/01/05: use risk code "SB"</t>
  </si>
  <si>
    <t>Cargo</t>
  </si>
  <si>
    <t>FG</t>
  </si>
  <si>
    <t>FINANCIAL GUARANTEE (authorised syndicates only)</t>
  </si>
  <si>
    <t>FM</t>
  </si>
  <si>
    <t xml:space="preserve">MORTGAGE INDEMNITY - From 01/01/05 also includes business previously coded "BS" </t>
  </si>
  <si>
    <t>FR</t>
  </si>
  <si>
    <t>FURRIERS - Risk code retired with effect from 01/01/05: use risk code "JB"</t>
  </si>
  <si>
    <t>FS</t>
  </si>
  <si>
    <t>SURETY BOND RI WEF 31/10/01 EXCL SB COUNTRIES - Risk code retired with effect from 01/01/05: use risk code "SB"</t>
  </si>
  <si>
    <t>G</t>
  </si>
  <si>
    <t>MARINE LEGAL LIAB ALL OTHER NO CARGO EXCL WRO</t>
  </si>
  <si>
    <t>Marine Liability</t>
  </si>
  <si>
    <t>GC</t>
  </si>
  <si>
    <t>MARINE LEGAL LIAB CLAIMS MADE NO CARGO EXCL WRO</t>
  </si>
  <si>
    <t>GH</t>
  </si>
  <si>
    <t>HOSPITALS/ INSTITUTIONAL HEALTHCARE INSURANCE RISKS IN USA</t>
  </si>
  <si>
    <t>Medical Malpractice</t>
  </si>
  <si>
    <t>GM</t>
  </si>
  <si>
    <t xml:space="preserve">MEDICAL MALPRACTICE EXCL USA </t>
  </si>
  <si>
    <t>GN</t>
  </si>
  <si>
    <t>NURSING HOMES/ LONG-TERM AND ALLIED HEALTHCARE/OTHER MEDICAL MALPRACTICE RISKS IN USA</t>
  </si>
  <si>
    <t>GP</t>
  </si>
  <si>
    <t>MEDICAL MALPRACTICE NON MARINE - Risk code being retired with effect from 01/01/2008: use risk codes "GH" "GT" "GN" and "GM" as appropriate</t>
  </si>
  <si>
    <t>GS</t>
  </si>
  <si>
    <t>GENERAL SPECIE INCLUDING VAULT RISK</t>
  </si>
  <si>
    <t>GT</t>
  </si>
  <si>
    <t>MEDICAL MALPRACTICE TREATY XOL IN USA</t>
  </si>
  <si>
    <t>GX</t>
  </si>
  <si>
    <t>XOL MARINE LEGAL LIAB EXCL CARGO ALL OTHER EXCL WRO</t>
  </si>
  <si>
    <t>Marine XL</t>
  </si>
  <si>
    <t>H</t>
  </si>
  <si>
    <t>HULLS OF AIRCRAFT EXCL SPACE OR ACV EXCL WRO - Risk code retired with effect from 01/01/05: use risk codes "H2" or "H3" as appropriate</t>
  </si>
  <si>
    <t>H2</t>
  </si>
  <si>
    <t>AIRLINE HULL</t>
  </si>
  <si>
    <t>Airline</t>
  </si>
  <si>
    <t>H3</t>
  </si>
  <si>
    <t>GENERAL AVIATION HULL</t>
  </si>
  <si>
    <t>General Aviation</t>
  </si>
  <si>
    <t>HA</t>
  </si>
  <si>
    <t>AGRICULTURAL CROP AND FORESTRY EXCL XOL TREATY AND STOP LOSS</t>
  </si>
  <si>
    <t>HP</t>
  </si>
  <si>
    <t>UK HOUSEHOLD BUSINESS</t>
  </si>
  <si>
    <t>HX</t>
  </si>
  <si>
    <t>XOL HULLS OF AIRCRAFT INCL SPARES AND LOU EXCL WRO - Risk code being retired with effect from 01/01/2008: use risk code "XY"</t>
  </si>
  <si>
    <t>JB</t>
  </si>
  <si>
    <t xml:space="preserve">JEWELLERS BLOCK JEWELLERY ETC INCL ROBBERY - From 01/01/05 also includes business previously coded "FR" </t>
  </si>
  <si>
    <t>K</t>
  </si>
  <si>
    <t>PERSONAL ACCIDENT AND SICKNESS</t>
  </si>
  <si>
    <t>Accident &amp; Health (direct)</t>
  </si>
  <si>
    <t>KA</t>
  </si>
  <si>
    <t>PERSONAL ACCIDENT AND HEALTH CARVE OUT</t>
  </si>
  <si>
    <t>KB</t>
  </si>
  <si>
    <t>DISABILITY LONG TERM BENEFIT</t>
  </si>
  <si>
    <t>KC</t>
  </si>
  <si>
    <t>PERSONAL ACCIDENT AND HEALTH CREDITOR  DISABILITY</t>
  </si>
  <si>
    <t>KD</t>
  </si>
  <si>
    <t>PERSONAL ACCIDENT AND SICKNESS  AVIATION</t>
  </si>
  <si>
    <t>KG</t>
  </si>
  <si>
    <t>Personal Accident and Health Excl. K&amp;R, KP KS AND KT CODES</t>
  </si>
  <si>
    <t>KK</t>
  </si>
  <si>
    <t>PERSONAL ACCIDENT AND HEALTH - Risk code retired with effect from 01/01/05: use risk codes "KG" "KS"or "KT" as appropriate</t>
  </si>
  <si>
    <t>KL</t>
  </si>
  <si>
    <t>PERSONAL ACCIDENT AND HEALTH LMX - Risk code being retired with effect from 01/01/2008: use risk code "KX"</t>
  </si>
  <si>
    <t>KM</t>
  </si>
  <si>
    <t>MEDICAL EXPENSES INCL XS SPEC AND AGG SELF FUND</t>
  </si>
  <si>
    <t>Medical Expenses</t>
  </si>
  <si>
    <t>KP</t>
  </si>
  <si>
    <t>MARITIME EXTORTION EXCL KIDNAP AND RANSOM WRITTEN UNDER 'P'</t>
  </si>
  <si>
    <t>KS</t>
  </si>
  <si>
    <t>PA AND HEALTH INCL SPORTS DIS OTHER THAN ACC DEATH</t>
  </si>
  <si>
    <t>KT</t>
  </si>
  <si>
    <t>PA AND HEALTH FOR TRAVEL PACKAGE SCHEMES</t>
  </si>
  <si>
    <t>KX</t>
  </si>
  <si>
    <t>PERSONAL ACCIDENT AND HEALTH CATASTROPHE XL - From 01/01/08 also includes business previously coded "KL"</t>
  </si>
  <si>
    <t>L</t>
  </si>
  <si>
    <t>AIRCRAFT OPERATORS AND OWNERS LEGAL LIAB  - Risk code retired with effect from 01/01/2005: use risk codes "L2" or "L3" as appropriate</t>
  </si>
  <si>
    <t>L2</t>
  </si>
  <si>
    <t>AIRLINE LIABILITY</t>
  </si>
  <si>
    <t>L3</t>
  </si>
  <si>
    <t>GENERAL AVIATION LIABILITY</t>
  </si>
  <si>
    <t>LE</t>
  </si>
  <si>
    <t xml:space="preserve">LEGAL EXPENSES    </t>
  </si>
  <si>
    <t>Legal Expenses</t>
  </si>
  <si>
    <t>LJ</t>
  </si>
  <si>
    <t>FOR USE BY LLOYDS JAPAN ONLY</t>
  </si>
  <si>
    <t>Lloyd's Japan</t>
  </si>
  <si>
    <t>LX</t>
  </si>
  <si>
    <t>AIRCRAFT OPERATORS AND OWNERS LEGAL LIAB</t>
  </si>
  <si>
    <t>M2</t>
  </si>
  <si>
    <t>UK MOTOR COMP FOR PRIVATE CAR INCL MOTORCYCLE</t>
  </si>
  <si>
    <t>UK Motor</t>
  </si>
  <si>
    <t>M3</t>
  </si>
  <si>
    <t>UK MOTOR COMP FOR FLEET AND COMMERCIAL VEHICLE</t>
  </si>
  <si>
    <t>M4</t>
  </si>
  <si>
    <t>OTHER UK MOTOR COMP AND NON COMP EXCL "M2" AND "M3" CODES - From 01/01/08 includes business previously coded "M7"</t>
  </si>
  <si>
    <t>M5</t>
  </si>
  <si>
    <t>UK MOTOR NON COMP FOR PRIVATE CAR INCL MOTORCYCLE</t>
  </si>
  <si>
    <t>M6</t>
  </si>
  <si>
    <t>UK MOTOR NON COMP FOR FLEET AND COMM VEHICLE</t>
  </si>
  <si>
    <t>M7</t>
  </si>
  <si>
    <t>OTHER UK MOTOR NON COMP EXCL "M5" AND "M6" CODES - Risk code being retired with effect from 1/1/2008: use risk code "M4"</t>
  </si>
  <si>
    <t>MA</t>
  </si>
  <si>
    <t>UK MOTOR VEHICLE PHYSICAL DAMAGE ONLY - Risk code retired with effect from 01/01/05: use risk codes "M2" to "M4" as appropriate</t>
  </si>
  <si>
    <t>MB</t>
  </si>
  <si>
    <t>UK MOTOR VEHICLE THIRD PARTY LIABILITY</t>
  </si>
  <si>
    <t>MC</t>
  </si>
  <si>
    <t>UK MOTOR VEHICLE DAMAGE AND THIRD PARTY LIABILITY</t>
  </si>
  <si>
    <t>MD</t>
  </si>
  <si>
    <t>OVERSEAS MOTOR PHYS DAM EXCL USA CAN EU AND EEA - Risk code retired with effect from 01/01/05: use risk code "MF"</t>
  </si>
  <si>
    <t>Overseas Motor</t>
  </si>
  <si>
    <t>ME</t>
  </si>
  <si>
    <t>OVERSEAS MOTOR TPL EXCL USA CAN EU AND EEA - Risk code retired with effect from 01/01/05: use risk code "MF"</t>
  </si>
  <si>
    <t>MF</t>
  </si>
  <si>
    <t>OVERSEAS MOTOR DAM AND TPL EXCL USA CAN EU AND EEA - From 01/01/05 also includes business previously coded "MD" and "ME"</t>
  </si>
  <si>
    <t>MG</t>
  </si>
  <si>
    <t>USA AND CANADA MOTOR VEHICLE PHYSICAL DAMAGE</t>
  </si>
  <si>
    <t>MH</t>
  </si>
  <si>
    <t>USA AND CANADA MOTOR VEHICLE THIRD PARTY LIABILITY</t>
  </si>
  <si>
    <t>MI</t>
  </si>
  <si>
    <t>USA AND CANADA MOTOR DAMAGE AND 3RD PARTY LIAB</t>
  </si>
  <si>
    <t>MK</t>
  </si>
  <si>
    <t>UK MOTOR VEHICLE COMPREHENSIVE - Risk code retired with effect from 01/01/2005: use risk codes "M2" to "M4" as appropriate</t>
  </si>
  <si>
    <t>ML</t>
  </si>
  <si>
    <t>UK MOTOR VEHICLE NON COMPREHENSIVE - Risk code retired with effect from 01/01/2005: use risk codes "M5" to "M7" as appropriate</t>
  </si>
  <si>
    <t>MM</t>
  </si>
  <si>
    <t>EU AND EEA MOTOR PHYSICAL DAM ONLY EXCL UK - Risk code retired with effect from 01/01/05: use risk code "MP"</t>
  </si>
  <si>
    <t>MN</t>
  </si>
  <si>
    <t>EU AND EEA THIRD PARTY LIAB ONLY EXCL UK - Risk code retired with effect from 01/01/05: use risk code "MP"</t>
  </si>
  <si>
    <t>MP</t>
  </si>
  <si>
    <t>EU AND EEA MOTOR PD AND TPL EXCL UK - From 01/01/05 also includes business previously coded "MM" and "MN"</t>
  </si>
  <si>
    <t>N</t>
  </si>
  <si>
    <t>LIVESTOCK</t>
  </si>
  <si>
    <t>Livestock &amp; Bloodstock</t>
  </si>
  <si>
    <t>NA</t>
  </si>
  <si>
    <t xml:space="preserve">NM GENERAL AND MISC LIABILITY ALL OTHER  EXCL USA - FROM 2019 EXCL BINDERS </t>
  </si>
  <si>
    <t>NB</t>
  </si>
  <si>
    <t>BLOODSTOCK</t>
  </si>
  <si>
    <t>NC</t>
  </si>
  <si>
    <t>NM GENERAL AND MISC LIAB CLAIMS MADE EXCL USA - FROM 2019 EXCL BINDERS</t>
  </si>
  <si>
    <t>NL</t>
  </si>
  <si>
    <t>NUCLEAR LIABILITY FROM 2019 LIMITATION NOT GREATER THAN 10 YEARS</t>
  </si>
  <si>
    <t>Nuclear</t>
  </si>
  <si>
    <t>NP</t>
  </si>
  <si>
    <t>NUCLEAR PROPERTY DAMAGE</t>
  </si>
  <si>
    <t>NR</t>
  </si>
  <si>
    <t>NM GENERAL AND MISC LIABILITY ALL OTHER  EXCL USA -  BINDERS ONLY</t>
  </si>
  <si>
    <t>Casualty Other</t>
  </si>
  <si>
    <t>NS</t>
  </si>
  <si>
    <t>NM GENERAL AND MISC LIAB CLAIMS MADE EXCL USA -  BINDERS ONLY</t>
  </si>
  <si>
    <t>NV</t>
  </si>
  <si>
    <t>NUCLEAR LIABILITY LIMITATION EXCESS OF 10 YEARS</t>
  </si>
  <si>
    <t>NX</t>
  </si>
  <si>
    <t>LIVESTOCK EXCESS OF LOSS</t>
  </si>
  <si>
    <t>O</t>
  </si>
  <si>
    <t>YACHTS INCL WAR EXCL WRO</t>
  </si>
  <si>
    <t>Yacht</t>
  </si>
  <si>
    <t>OX</t>
  </si>
  <si>
    <t>XOL YACHTS INCL WAR EXCL WRO - Risk code retired with effect from 01/01/05: use risk code "TX"</t>
  </si>
  <si>
    <t>P</t>
  </si>
  <si>
    <t>MISCELLANEOUS PECUNIARY LOSS - From 01/01/05 also includes business previously coded "PE" "PP" "PS" and "PW"</t>
  </si>
  <si>
    <t>Pecuniary</t>
  </si>
  <si>
    <t>P2</t>
  </si>
  <si>
    <t>PHYS DAMAGE FOR PRIM LAYER PPTY IN USA EXCL BINDERS</t>
  </si>
  <si>
    <t>Property D&amp;F (US open market)</t>
  </si>
  <si>
    <t>P3</t>
  </si>
  <si>
    <t>PHYS DAMAGE FOR PRIM LAYER PPTY EXCL USA EXCL BINDERS</t>
  </si>
  <si>
    <t>Property D&amp;F (non-US open market)</t>
  </si>
  <si>
    <t>P4</t>
  </si>
  <si>
    <t>PHYS DAMAGE FOR FULL VALUE PPTY IN USA EXCL BINDERS</t>
  </si>
  <si>
    <t>P5</t>
  </si>
  <si>
    <t>PHYS DAMAGE FOR FULL VALUE PPTY EXCL USA EXCL BINDERS</t>
  </si>
  <si>
    <t>P6</t>
  </si>
  <si>
    <t>PHYS DAMAGE FOR XS LAYER PPTY IN USA EXCL BINDERS</t>
  </si>
  <si>
    <t>P7</t>
  </si>
  <si>
    <t>PHYS DAMAGE FOR XS LAYER PPTY EXCL USA EXCL BINDERS</t>
  </si>
  <si>
    <t>PB</t>
  </si>
  <si>
    <t>PRODUCT RECALL</t>
  </si>
  <si>
    <t>PC</t>
  </si>
  <si>
    <t>CANCELLATION AND ABANDONMENT</t>
  </si>
  <si>
    <t>Contingency</t>
  </si>
  <si>
    <t>PD</t>
  </si>
  <si>
    <t>ALL RISK PHYSICAL LOSS DAMAGE NO DIRECT PPNL RI - Risk code retired with effect from 01/01/2005: use risk codes "B2" to "B5" or "P2" to "P7" as appropriate</t>
  </si>
  <si>
    <t>PE</t>
  </si>
  <si>
    <t>LIQUIDATED DAMAGES FORCE MAJEURE - Risk code retired with effect from 01/01/05: use risk code "P"</t>
  </si>
  <si>
    <t>PF</t>
  </si>
  <si>
    <t xml:space="preserve">FILM INCLUDING FILM COMPLETION BONDS  </t>
  </si>
  <si>
    <t>PG</t>
  </si>
  <si>
    <t xml:space="preserve">OPERATIONAL POWER GENERATION TRANSMISSION AND UTILITIES EXCL CONSTRUCTION </t>
  </si>
  <si>
    <t>Power Generation</t>
  </si>
  <si>
    <t>PI</t>
  </si>
  <si>
    <t xml:space="preserve">E AND O OR PROFESSIONAL INDEM EXCL FINANCIAL INST. - Risk code retired with effect from 01/01/2005: use risk codes "E2" to "E9" as appropriate  </t>
  </si>
  <si>
    <t>Professional Indemnity</t>
  </si>
  <si>
    <t>PL</t>
  </si>
  <si>
    <t>NM LEGAL LIABILITY FOR PROPERTY OWNERS INCL RETAIL/W'SALE OUTLETS AND ASSOCIATED MINOR PRODUCTS &amp; COMPLETED RISKS - Risk code being retired with effect from 01/01/2008: use risk codes "NA" "NC" "UA" OR "UC" as appropriate</t>
  </si>
  <si>
    <t>PM</t>
  </si>
  <si>
    <t xml:space="preserve">PROFESSIONAL INDEMNITY FOR FINANCIAL INSTITUTIONS - Risk code retired with effect from 01/01/2005: use risk codes "F2" or "F3" as appropriate  </t>
  </si>
  <si>
    <t>PN</t>
  </si>
  <si>
    <t>NON APPEARANCE</t>
  </si>
  <si>
    <t>PO</t>
  </si>
  <si>
    <t>OVER REDEMPTION - Risk code retired with effect from 01/01/05: use risk code "PU"</t>
  </si>
  <si>
    <t>PP</t>
  </si>
  <si>
    <t>ESTATE PROTECTION - Risk code retired with effect from 01/01/05: use risk code "P"</t>
  </si>
  <si>
    <t>PQ</t>
  </si>
  <si>
    <t xml:space="preserve">ROADSIDE RESCUE     </t>
  </si>
  <si>
    <t>PR</t>
  </si>
  <si>
    <t>POLITICAL RISK EXCL CONFISCATION VESSELS AIRCRAFT</t>
  </si>
  <si>
    <t>PS</t>
  </si>
  <si>
    <t>PERSONAL STOP LOSS - Risk code retired with effect from 01/01/05: use risk code "P"</t>
  </si>
  <si>
    <t>PU</t>
  </si>
  <si>
    <t>MISCELLANEOUS CONTINGENCY - From 01/01/05 also includes business previously coded "PO"</t>
  </si>
  <si>
    <t>PW</t>
  </si>
  <si>
    <t>WEATHER INCLUDING PLUVIUS - Risk code retired with effect from 01/01/05: use risk code "PU"</t>
  </si>
  <si>
    <t>PX</t>
  </si>
  <si>
    <t>PZ</t>
  </si>
  <si>
    <t>PRIZE INDEMNITY INCLUDING HOLE IN ONE</t>
  </si>
  <si>
    <t>Q</t>
  </si>
  <si>
    <t>CARGO WAR AND OR CONFISCATION RISKS ONLY</t>
  </si>
  <si>
    <t>Marine War</t>
  </si>
  <si>
    <t>QL</t>
  </si>
  <si>
    <t>WAR ON LAND  IRO GOODS IN TRANSIT - Risk code retired with effect from 01/01/05: use risk code "WL"</t>
  </si>
  <si>
    <t>QX</t>
  </si>
  <si>
    <t>XOL CARGO WAR AND OR CONFISCATION RISKS ONLY - Risk code retired with effect from 01/01/05: use risk code "WX"</t>
  </si>
  <si>
    <t>RX</t>
  </si>
  <si>
    <t xml:space="preserve">XOL HULLS OF AIRCRAFT WAR AND OR CONFIS RISKS ONLY </t>
  </si>
  <si>
    <t>SA</t>
  </si>
  <si>
    <t>SEAFARERS ABANDONMENT (authorised syndicates only)</t>
  </si>
  <si>
    <t>SB</t>
  </si>
  <si>
    <t xml:space="preserve">SURETY BOND REINSURANCE - From 01/01/05 also includes business previously coded "FC" or "FS" </t>
  </si>
  <si>
    <t>SC</t>
  </si>
  <si>
    <t>SPACE RISKS LAUNCH COMMISSIONING PERIOD AND TRANSPOND OP - From 01/01/08 also includes business previously coded "CX"</t>
  </si>
  <si>
    <t>SL</t>
  </si>
  <si>
    <t>SPACE RISK LIABILITY NO PRODUCTS LEGAL LIABILITY</t>
  </si>
  <si>
    <t>SO</t>
  </si>
  <si>
    <t>SPACE RISKS TRANSPONDER OPERATING</t>
  </si>
  <si>
    <t>SR</t>
  </si>
  <si>
    <t>AGG STOP LOSS AND XOL MARINE OUTWARD WHOLE ACCOUNT</t>
  </si>
  <si>
    <t>SX</t>
  </si>
  <si>
    <t>SPACE RISK LIABILITY EXCL AEROSPACE PRODUCTS</t>
  </si>
  <si>
    <t>T</t>
  </si>
  <si>
    <t>Vessels Excl. TLO IV LOH Containers Shipbuilding and WRO</t>
  </si>
  <si>
    <t>TC</t>
  </si>
  <si>
    <t>COMMERCIAL RITC</t>
  </si>
  <si>
    <t>RITC</t>
  </si>
  <si>
    <t>TE</t>
  </si>
  <si>
    <t>MALICIOUS DAMAGE AND SABOTAGE - Risk code retired with effect from 01/01/2013: use risk codes "TO" "TU" "TW" or "WL"</t>
  </si>
  <si>
    <t>TL</t>
  </si>
  <si>
    <t>TEMPORARY LIFE AND PERMANENT HEALTH</t>
  </si>
  <si>
    <t>Term Life</t>
  </si>
  <si>
    <t>TO</t>
  </si>
  <si>
    <t>OVERSEAS STAND ALONE TERROR EXCL "1T" to "8T" &amp; "1E" to "4E"</t>
  </si>
  <si>
    <t>TR</t>
  </si>
  <si>
    <t>ALL RISK PHYSICAL OR LOSS DAMAGE  DIRECT PPNL RI</t>
  </si>
  <si>
    <t>Property pro rata</t>
  </si>
  <si>
    <t>TS</t>
  </si>
  <si>
    <t>SHIPBUILDING EXCL ENERGY CONSTRUCTION</t>
  </si>
  <si>
    <t>TT</t>
  </si>
  <si>
    <t>TITLE INSURANCE</t>
  </si>
  <si>
    <t>TU</t>
  </si>
  <si>
    <t>UK STAND ALONE TERRORISM WHICH IS NON POOL RE</t>
  </si>
  <si>
    <t>TW</t>
  </si>
  <si>
    <t xml:space="preserve">TERRORISM AND WAR ON LAND WHOLE ACCOUNT XOL TREATY RI INCL RI OF POOLS </t>
  </si>
  <si>
    <t>TX</t>
  </si>
  <si>
    <t>XOL VESSELS SHIPBLDG ACV LOH INCL WAR EXCL WRO - From 01/01/05 also includes business previously coded "OX"</t>
  </si>
  <si>
    <t>UA</t>
  </si>
  <si>
    <t>NM GENERAL AND MISC LIABILITY ALL OTHER INCL USA - FROM 2019 EXCL BINDERS</t>
  </si>
  <si>
    <t>NM General Liability (US direct)</t>
  </si>
  <si>
    <t>UC</t>
  </si>
  <si>
    <t>NM GENERAL AND MISC LIAB CLAIMS MADE INCL USA - FROM 2019 EXCL BINDERS</t>
  </si>
  <si>
    <t>UR</t>
  </si>
  <si>
    <t>NM GENERAL AND MISC LIABILITY ALL OTHER INCL USA - BINDERS ONLY</t>
  </si>
  <si>
    <t>US</t>
  </si>
  <si>
    <t>NM GENERAL AND MISC LIAB CLAIMS MADE INCL USA -  BINDERS ONLY</t>
  </si>
  <si>
    <t>V</t>
  </si>
  <si>
    <t>CARGO ALL RISKS INCL WAR EXCL WRO</t>
  </si>
  <si>
    <t>VL</t>
  </si>
  <si>
    <t>LEGAL LIAB CARGO AND PROP INCL CCC OF ASSURED EXCL WRO</t>
  </si>
  <si>
    <t>VX</t>
  </si>
  <si>
    <t>XOL Cargo Incl. War Excl. WRO</t>
  </si>
  <si>
    <t>W</t>
  </si>
  <si>
    <t>VESSELS WAR AND OR CONFISCATION EXCL BREACH VOYAGES</t>
  </si>
  <si>
    <t>W2</t>
  </si>
  <si>
    <t>US WORKERS COMPENSATION - Risk code retired with effect from 01/01/2010: use risk codes "W5" or "W6" as appropriate</t>
  </si>
  <si>
    <t>Employers Liability/ WCA (US)</t>
  </si>
  <si>
    <t>Casualty Treaty</t>
  </si>
  <si>
    <t>W3</t>
  </si>
  <si>
    <t>UK EMPLOYERS LIABILITY</t>
  </si>
  <si>
    <t>Employers Liability/ WCA (non-US)</t>
  </si>
  <si>
    <t>W4</t>
  </si>
  <si>
    <t>INTL WORKERS COMP AND EMPLOYERS LIAB EXCL USA AND UK</t>
  </si>
  <si>
    <t>W5</t>
  </si>
  <si>
    <t>US WORKERS COMPENSATION PER PERSON EXPOSED</t>
  </si>
  <si>
    <t>W6</t>
  </si>
  <si>
    <t>US WORKERS COMPENSATION CATASTROPHE EXPOSED</t>
  </si>
  <si>
    <t>WA</t>
  </si>
  <si>
    <t>EXTENDED WARRANTY - From 01/01/05 also includes business previously coded "WS"</t>
  </si>
  <si>
    <t>Extended Warranty</t>
  </si>
  <si>
    <t>WB</t>
  </si>
  <si>
    <t>VESSELS HULL WAR BREACH VOYAGES ONLY</t>
  </si>
  <si>
    <t>WC</t>
  </si>
  <si>
    <t xml:space="preserve">WORKERS  COMPENSATION AND EMPLOYERS  LIABILITY - Risk code retired with effect from 01/01/2005: use risk codes "W2" to "W4" as appropriate  </t>
  </si>
  <si>
    <t>Employers Liability</t>
  </si>
  <si>
    <t>WL</t>
  </si>
  <si>
    <t>WAR ON LAND - From 01/01/05 also includes business previously coded "QL"</t>
  </si>
  <si>
    <t>WS</t>
  </si>
  <si>
    <t>EXTENDED WARRANTY STOP LOSS - Risk code retired with effect from 01/01/05: use risk code "WA"</t>
  </si>
  <si>
    <t>WX</t>
  </si>
  <si>
    <t>XOL VESSELS  WAR AND OR CONFISCATION RISKS ONLY - From 01/01/05 also includes business previously coded "QX"</t>
  </si>
  <si>
    <t>X1</t>
  </si>
  <si>
    <t>AVIATION EXCESS OF LOSS ON EXCESS OF LOSS - From 01/01/05 also includes business previously coded "XZ"</t>
  </si>
  <si>
    <t>X2</t>
  </si>
  <si>
    <t>MARINE XOL ON XOL INCL WAR</t>
  </si>
  <si>
    <t>X3</t>
  </si>
  <si>
    <t>NM PROP OR PECUNIARY LOSS XOL ON XOL RETROCESSION</t>
  </si>
  <si>
    <t>Property Cat XL (Non-US)</t>
  </si>
  <si>
    <t>X4</t>
  </si>
  <si>
    <t>NM LIABILITY EXCESS OF LOSS ON EXCESS OF LOSS - Risk code retired with effect from 01/01/05: use risk code "XL"</t>
  </si>
  <si>
    <t>Casualty Treaty (non-US)</t>
  </si>
  <si>
    <t>X5</t>
  </si>
  <si>
    <t>ENERGY ACCOUNT XOL ON XOL INCL WAR - Risk code retired with effect from 01/01/05: use risk code "XE"</t>
  </si>
  <si>
    <t>XA</t>
  </si>
  <si>
    <t>NM PROPERTY OR PECUNIARY LOSS WHOLE ACCOUNT XOL IN USA</t>
  </si>
  <si>
    <t>Property Cat XL (US)</t>
  </si>
  <si>
    <t>XC</t>
  </si>
  <si>
    <t>PER RISK EXCESS OF LOSS PROP PECUNIARY LOSS REINS</t>
  </si>
  <si>
    <t>Property Risk XS</t>
  </si>
  <si>
    <t>XD</t>
  </si>
  <si>
    <t>PER RISK EXCESS OF LOSS PROFESSIONAL INDEM REINS - Risk code retired with effect from 01/01/05: use risk code "XL"</t>
  </si>
  <si>
    <t>XE</t>
  </si>
  <si>
    <t>ENERGY ACCOUNT XOL INCL WAR - From 01/01/05 also includes business previously coded "X5"</t>
  </si>
  <si>
    <t>XF</t>
  </si>
  <si>
    <t>NM LIABILITY EXCESS OF LOSS IN USA - FROM 2019 RISK EXPOSED</t>
  </si>
  <si>
    <t>Casualty Treaty (US)</t>
  </si>
  <si>
    <t>XG</t>
  </si>
  <si>
    <t xml:space="preserve">NM LIABILITY EXCESS OF LOSS CLAIMS MADE OR LOSSES DISCOVERED EXCL USA </t>
  </si>
  <si>
    <t>XH</t>
  </si>
  <si>
    <t xml:space="preserve">NM LIABILITY EXCESS OF LOSS LOSSES OCCURRING EXCL USA </t>
  </si>
  <si>
    <t>XJ</t>
  </si>
  <si>
    <t xml:space="preserve">NM PROPERTY OR PECUNIARY LOSS WHOLE ACCOUNT XOL IN JAPAN </t>
  </si>
  <si>
    <t>XL</t>
  </si>
  <si>
    <t>NM LIABILITY EXCESS OF LOSS - Risk code retired with effect from 01/01/2010: use risk codes "XF" or "XG" as appropriate</t>
  </si>
  <si>
    <t>XM</t>
  </si>
  <si>
    <t>MOTOR WHOLE ACCOUNT EXCESS OF LOSS ORIGINAL BUSINESS IN UK</t>
  </si>
  <si>
    <t>Motor XL</t>
  </si>
  <si>
    <t>XN</t>
  </si>
  <si>
    <t>MOTOR WHOLE ACCOUNT EXCESS OF LOSS ORIGINAL BUISNESS OUTSIDE UK</t>
  </si>
  <si>
    <t>XP</t>
  </si>
  <si>
    <t xml:space="preserve">NM PROPERTY OR PECUNIARY LOSS WHOLE ACCOUNT XOL - Risk code being retired with effect from 01/01/2008: use risk codes "XA" "XU" "XJ" and "XR" </t>
  </si>
  <si>
    <t>XQ</t>
  </si>
  <si>
    <t>NM LIABILITY EXCESS OF LOSS IN USA - CLASH</t>
  </si>
  <si>
    <t>XR</t>
  </si>
  <si>
    <t xml:space="preserve">NM PROPERTY OR PECUNIARY LOSS WHOLE ACCOUNT XOL IN REST OF WORLD </t>
  </si>
  <si>
    <t>XT</t>
  </si>
  <si>
    <t>MARINE WHOLE ACCOUNT XOL INCL WAR</t>
  </si>
  <si>
    <t>XU</t>
  </si>
  <si>
    <t>NM PROPERTY OR PECUNIARY LOSS WHOLE ACCOUNT XOL IN ALL OF EUROPE INCL UK</t>
  </si>
  <si>
    <t>XX</t>
  </si>
  <si>
    <t>NON MARINE PROPERTY PECUNIARY LOSS LMX - Risk code retired with effect from 01/01/05: use risk codes "XC" "XP" or "X3" as appropriate</t>
  </si>
  <si>
    <t>XY</t>
  </si>
  <si>
    <t>AVIATION WHOLE ACCOUNT XOL INCL WAR EXCL XOL ON XOL - From 01/01/05 also includes business previously coded "AR" and "AX" - From 01/01/08 also includes business previously coded "HX"</t>
  </si>
  <si>
    <t>XZ</t>
  </si>
  <si>
    <t>AVIATION XOL INCL XOL ON XOL AND WAR - Risk code retired with effect from 01/01/05: use risk code "X1"</t>
  </si>
  <si>
    <t>Y1</t>
  </si>
  <si>
    <t>AVIATION HULL AND LIAB PROPORT RI INCL WAR EXCL WRO</t>
  </si>
  <si>
    <t>Y2</t>
  </si>
  <si>
    <t>Y3</t>
  </si>
  <si>
    <t>Y4</t>
  </si>
  <si>
    <t>Y5</t>
  </si>
  <si>
    <t>Y6</t>
  </si>
  <si>
    <t>Y7</t>
  </si>
  <si>
    <t>Y8</t>
  </si>
  <si>
    <t>Y9</t>
  </si>
  <si>
    <t>ZX</t>
  </si>
  <si>
    <r>
      <rPr>
        <u/>
        <sz val="11"/>
        <color theme="1"/>
        <rFont val="Arial"/>
        <family val="2"/>
        <scheme val="minor"/>
      </rPr>
      <t>Notes:</t>
    </r>
    <r>
      <rPr>
        <sz val="11"/>
        <color theme="1"/>
        <rFont val="Arial"/>
        <family val="2"/>
        <scheme val="minor"/>
      </rPr>
      <t xml:space="preserve"> 
</t>
    </r>
    <r>
      <rPr>
        <sz val="11"/>
        <rFont val="Arial"/>
        <family val="2"/>
        <scheme val="minor"/>
      </rPr>
      <t>All syndicates should complete Q3.
Any syndicate that has unearned exposure (i.e. Premium Risk) should complete Q1.
Any syndicate with material Casualty reserves (defined in Q2) should complete Q2</t>
    </r>
    <r>
      <rPr>
        <sz val="11"/>
        <color theme="1"/>
        <rFont val="Arial"/>
        <family val="2"/>
        <scheme val="minor"/>
      </rPr>
      <t>.</t>
    </r>
  </si>
  <si>
    <t>Volatile claims inflation modelled as an explicit driver in addition to price inflation</t>
  </si>
  <si>
    <t>Volatile price inflation driver only; volatile claims inflation captured in class dependencies</t>
  </si>
  <si>
    <t>Volatile price inflation driver only, volatile claims inflation captured in class volatilities</t>
  </si>
  <si>
    <t>No volatile claims inflation allowance</t>
  </si>
  <si>
    <t>uSCR: Volatile Claims Inflation (in excess of price inflation) Removed (£m)</t>
  </si>
  <si>
    <t>SCR1: Volatile Claims Inflation (in excess of price inflation) Removed (£m)</t>
  </si>
  <si>
    <t>2. COVID-19: Premium Risk - Affected Classes</t>
  </si>
  <si>
    <t>3. COVID-19: Reserve Risk</t>
  </si>
  <si>
    <t>Q7</t>
  </si>
  <si>
    <t>Information collected here covers:
1. Backtesting last year's results against the syndicate's capital model: both the 2019 YOA model, and the 2021 YOA model (on a best efforts basis).
2. A claims inflation sensitivity test
3. 2020 SCR loadings, and what syndicates have done to resolve them (One Year and Ultimate)</t>
  </si>
  <si>
    <r>
      <t xml:space="preserve">This worksheet covers backtesting of COVID-19, and other scenarios.
</t>
    </r>
    <r>
      <rPr>
        <u/>
        <sz val="11"/>
        <color theme="1"/>
        <rFont val="Arial"/>
        <family val="2"/>
        <scheme val="minor"/>
      </rPr>
      <t>Scenario D estimates should be consistent with the Major Claims Returns - Syndicates are NOT expected to update this scenario (given that it is now hypothetical):</t>
    </r>
    <r>
      <rPr>
        <sz val="11"/>
        <color theme="1"/>
        <rFont val="Arial"/>
        <family val="2"/>
        <scheme val="minor"/>
      </rPr>
      <t xml:space="preserve">
Loss estimates relative to potential exposure associated with COVID-19 where affirmative coverage may be provided, assuming that material social distancing rules and restrictions persist regionally and/or globally </t>
    </r>
    <r>
      <rPr>
        <b/>
        <sz val="11"/>
        <color theme="1"/>
        <rFont val="Arial"/>
        <family val="2"/>
        <scheme val="minor"/>
      </rPr>
      <t>until 30/09/2020</t>
    </r>
    <r>
      <rPr>
        <sz val="11"/>
        <color theme="1"/>
        <rFont val="Arial"/>
        <family val="2"/>
        <scheme val="minor"/>
      </rPr>
      <t xml:space="preserve">. Subject to the foregoing, loss estimates should include all possible sources of insurance claims where it is expected that the loss claimed may be caused by, or related to, COVID-19 and/or the social distancing rules and restrictions, including, but not limited to, the movement of goods, people and potential economic impacts of the inability to trade. This should include loss(es) expected to occur during the period or are expected to arise as a result. For example – events that were scheduled after 30/09/2020 but have been cancelled or rescheduled as result of the restrictions imposed up to and including 30/09/2020. Subsequent independent intervening causes of loss should be considered a break in causation for the purpose of estimating losses under this scenario, e.g. windstorm damage to an unoccupied property should not be included in this return. It is acknowledged that COVID-19 has the potential to change the wider insurance risk landscape but these future loss potentials should not be included in this return.
</t>
    </r>
    <r>
      <rPr>
        <u/>
        <sz val="11"/>
        <color theme="1"/>
        <rFont val="Arial"/>
        <family val="2"/>
        <scheme val="minor"/>
      </rPr>
      <t>For syndicate best estimate ultimate COVID-19 impacts, Lloyd's would expect managing agents to include allowance for:</t>
    </r>
    <r>
      <rPr>
        <sz val="11"/>
        <color theme="1"/>
        <rFont val="Arial"/>
        <family val="2"/>
        <scheme val="minor"/>
      </rPr>
      <t xml:space="preserve">
- social distancing rules and restrictions persisting regionally and/or globally </t>
    </r>
    <r>
      <rPr>
        <b/>
        <sz val="11"/>
        <color theme="1"/>
        <rFont val="Arial"/>
        <family val="2"/>
        <scheme val="minor"/>
      </rPr>
      <t>beyond 30/09/2020</t>
    </r>
    <r>
      <rPr>
        <sz val="11"/>
        <color theme="1"/>
        <rFont val="Arial"/>
        <family val="2"/>
        <scheme val="minor"/>
      </rPr>
      <t>, including the cancellation of large social events for a significant period of time.</t>
    </r>
    <r>
      <rPr>
        <b/>
        <sz val="11"/>
        <color theme="1"/>
        <rFont val="Arial"/>
        <family val="2"/>
        <scheme val="minor"/>
      </rPr>
      <t xml:space="preserve"> </t>
    </r>
    <r>
      <rPr>
        <sz val="11"/>
        <color theme="1"/>
        <rFont val="Arial"/>
        <family val="2"/>
        <scheme val="minor"/>
      </rPr>
      <t xml:space="preserve">This should include expected claims from policies written in 2020 in relation to COVID-19 to ensure comparability of these losses with ultimate premium risk.
- expected impact of claims payments where coverage may not be affirmative, but the potential for disputing of contract terms leads to a claim
- potential for liability claims payments arising from the insured's reactions to COVID-19
- potential for the insurance impacts of a global recession, including losses in FinPro classes of business
- expected claims caused by the economic impact of lockdowns/restrictions. </t>
    </r>
  </si>
  <si>
    <r>
      <rPr>
        <b/>
        <sz val="11"/>
        <rFont val="Arial"/>
        <family val="2"/>
        <scheme val="minor"/>
      </rPr>
      <t>For syndicates with Casualty Reserves &gt; 50% of Total Reserves (a risk code mapping to define "Casualty" is provided in the "Risk Code Mapping" worksheet)</t>
    </r>
    <r>
      <rPr>
        <sz val="11"/>
        <color theme="1"/>
        <rFont val="Arial"/>
        <family val="2"/>
        <scheme val="minor"/>
      </rPr>
      <t xml:space="preserve">
There is increased uncertainty around future claims inflation in the current environment, especially given trends like social inflation. How does your model make an allowance for volatile claims inflation on top of economic price inflation (as output from an ESG). Please reference any validation carried out to show that the inflation allowance is appropriate. Please provide the results of a sensitivity test removing the impact of explicit claims inflation volatility in excess of price inflation. The test should only relate to volatility, any mean allowance should stay unchanged.  
The setup of this sensitivity test will depend on your modelling. Depending on your answer, you could switch an explicit driver off, or you could remove an extra allowance for claims inflation volatility in class-level volatilities or dependencies. If you have assumed that historic claims inflation is present in your data used for parameterisation and hence implicitly allowed for (with no need to apply additional future claims inflation or volatility), please be clear on why you are comfortable with this implicit allowance, despite recent trends. This approach might result in further questions from Lloyd's and potentially a loading. </t>
    </r>
  </si>
  <si>
    <r>
      <rPr>
        <u/>
        <sz val="11"/>
        <color theme="1"/>
        <rFont val="Arial"/>
        <family val="2"/>
        <scheme val="minor"/>
      </rPr>
      <t>2020 SCR loadings</t>
    </r>
    <r>
      <rPr>
        <sz val="11"/>
        <color theme="1"/>
        <rFont val="Arial"/>
        <family val="2"/>
        <scheme val="minor"/>
      </rPr>
      <t xml:space="preserve">
Reasons for loadings should be considered here. Where these have not been resolved, and without sufficient justification of why they are no longer appropriate for your risk profile, similar loadings will be applied for 2021 SCR.
Please comment on whether you have addressed the source of the loading, and, if so, how you have achieved this. This can include any updates to modelling methodology or assumptions, additional validation to evidence the appropriateness of your modelling or any other action, if any has been taken.</t>
    </r>
  </si>
  <si>
    <t>Made an adjustment to TP roll-forward process</t>
  </si>
  <si>
    <t>Followed normal TP roll-forward process</t>
  </si>
  <si>
    <r>
      <rPr>
        <b/>
        <sz val="11"/>
        <color theme="1"/>
        <rFont val="Arial"/>
        <family val="2"/>
        <scheme val="minor"/>
      </rPr>
      <t xml:space="preserve">Uncertainty of Model Opening Reserves
</t>
    </r>
    <r>
      <rPr>
        <sz val="11"/>
        <color theme="1"/>
        <rFont val="Arial"/>
        <family val="2"/>
        <scheme val="minor"/>
      </rPr>
      <t>How have you taken any additional uncertainty around the TP year-end projections into account? If an adjustment has been made, please provide the difference that the adjustment to the process has made to the total balance sheet position.</t>
    </r>
  </si>
  <si>
    <t>Impact in £m</t>
  </si>
  <si>
    <t>5. COVID-19: Dependencies between Classes</t>
  </si>
  <si>
    <t>6. Economic Outlook</t>
  </si>
  <si>
    <t>7. COVID-19: Dependency Market and Insurance Risk</t>
  </si>
  <si>
    <t>10. COVID-19: Other</t>
  </si>
  <si>
    <t>One-year (Net) Return Period in 2020 YoA model (1 in x)</t>
  </si>
  <si>
    <t>One-year (Net) Return Period in 2021 YoA model (1 in x)</t>
  </si>
  <si>
    <t>Q5</t>
  </si>
  <si>
    <t>Q6.1</t>
  </si>
  <si>
    <t>Q6.2</t>
  </si>
  <si>
    <t>Q6.3</t>
  </si>
  <si>
    <t>Q6.4</t>
  </si>
  <si>
    <t>Q8</t>
  </si>
  <si>
    <t>8. COVID-19: Secondary Impacts</t>
  </si>
  <si>
    <t>9. COVID-19: Stress and Scenario Testing</t>
  </si>
  <si>
    <t>4. COVID-19: Model Opening Reserves</t>
  </si>
  <si>
    <r>
      <rPr>
        <u/>
        <sz val="11"/>
        <color theme="1"/>
        <rFont val="Arial"/>
        <family val="2"/>
        <scheme val="minor"/>
      </rPr>
      <t>Notes:</t>
    </r>
    <r>
      <rPr>
        <sz val="11"/>
        <color theme="1"/>
        <rFont val="Arial"/>
        <family val="2"/>
        <scheme val="minor"/>
      </rPr>
      <t xml:space="preserve"> 
</t>
    </r>
    <r>
      <rPr>
        <sz val="11"/>
        <rFont val="Arial"/>
        <family val="2"/>
        <scheme val="minor"/>
      </rPr>
      <t>All syndicates should complete Q1, Q4, Q5, Q6, Q7, Q8, Q9 and Q10.
Syndicates with unearned exposure should complete Q2 and Q3</t>
    </r>
    <r>
      <rPr>
        <sz val="11"/>
        <color theme="1"/>
        <rFont val="Arial"/>
        <family val="2"/>
        <scheme val="minor"/>
      </rPr>
      <t>.</t>
    </r>
  </si>
  <si>
    <r>
      <rPr>
        <u/>
        <sz val="11"/>
        <color theme="1"/>
        <rFont val="Arial"/>
        <family val="2"/>
        <scheme val="minor"/>
      </rPr>
      <t>Notes:</t>
    </r>
    <r>
      <rPr>
        <sz val="11"/>
        <color theme="1"/>
        <rFont val="Arial"/>
        <family val="2"/>
        <scheme val="minor"/>
      </rPr>
      <t xml:space="preserve">
</t>
    </r>
    <r>
      <rPr>
        <sz val="11"/>
        <rFont val="Arial"/>
        <family val="2"/>
        <scheme val="minor"/>
      </rPr>
      <t>Syndicates with unearned exposure (i.e. premium risk) need to complete Q1 and Q2, other syndicates should only complete the section on market risk of Q1</t>
    </r>
    <r>
      <rPr>
        <sz val="11"/>
        <color theme="1"/>
        <rFont val="Arial"/>
        <family val="2"/>
        <scheme val="minor"/>
      </rPr>
      <t>.
The models used for backtesting on this tab should be consistent with: 
    a) the model used to produce the latest submission of the 2020 YoA SCR (Sept/Oct or March as appropriate), and 
    b) the model used to produce the Sep/Oct 2020 submission of the 2021 YoA SCR (on a best efforts basis - please note any differences between this model and final LCR model).
- Catastrophe refers to all LCM perils: 5 named plus rest of world.</t>
    </r>
  </si>
  <si>
    <r>
      <t xml:space="preserve">Syndicates are requested to test their COVID-19 experience against the model to determine if the experience is adequately captured. 
The classes of business here should be the same as the classes of business provided in the LCR submission (Form 500). Classes with zero losses do not need to be included. 
Scenario D Losses should be the latest view of the syndicate of the net of reinsurance losses provided as Scenario D in the major claims return. The best estimate losses should be the syndicate's latest view of the ultimate expected net of reinsurance losses including the potential for second COVID-19 waves and further restrictions as well as economic impacts. This is defined in more detail on the "Information" tab. 
The losses should be backtested against either:
- the losses generated by a specific pandemic event modelled by the syndicate (if applicable) or 
- the non-catastrophe premium risk stress for the class. This should exclude natural catastrophe losses or other specific man-made catastrophe losses which relate to non-pandemic events.
The first 3 rows are testing return periods for specific class combinations. Syndicates should determine which of their classes of business fit the description given and sum the appropriate losses and distributions (allowing for dependencies as appropriate) to provide the results for this backtest.
</t>
    </r>
    <r>
      <rPr>
        <b/>
        <sz val="11"/>
        <color theme="1"/>
        <rFont val="Arial"/>
        <family val="2"/>
        <scheme val="minor"/>
      </rPr>
      <t>All syndicates with unearned exposure are required to fill in columns B, E and F. 
- Class level backtesting on the one-year (column C) ONLY needs to be filled in where the return period in Question 1 column C is bigger than a 1 in 10. 
- Columns D and G need to be filled in if any of the return periods for columns C and F are bigger than a 1 in 10 event.</t>
    </r>
    <r>
      <rPr>
        <b/>
        <sz val="11"/>
        <color theme="9" tint="-0.249977111117893"/>
        <rFont val="Arial"/>
        <family val="2"/>
        <scheme val="minor"/>
      </rPr>
      <t xml:space="preserve"> 
</t>
    </r>
    <r>
      <rPr>
        <sz val="11"/>
        <color theme="1"/>
        <rFont val="Arial"/>
        <family val="2"/>
        <scheme val="minor"/>
      </rPr>
      <t xml:space="preserve">
Where class-level Ultimate (Net) Return Period in 2020 YoA model (Col F) is beyond a 1 in 20, this is auto-highlighted in orange, for commentary on the "2021 COVID-19 Queries" worksheet</t>
    </r>
  </si>
  <si>
    <t xml:space="preserve">2. Impact of Insurance Risk parameterisation updates </t>
  </si>
  <si>
    <r>
      <rPr>
        <b/>
        <sz val="11"/>
        <color theme="1"/>
        <rFont val="Arial"/>
        <family val="2"/>
        <scheme val="minor"/>
      </rPr>
      <t xml:space="preserve">Class Volatility - Premium Risk
</t>
    </r>
    <r>
      <rPr>
        <sz val="11"/>
        <color theme="1"/>
        <rFont val="Arial"/>
        <family val="2"/>
        <scheme val="minor"/>
      </rPr>
      <t>For any class where the back-testing of COVID-19 (against the 2020 model) of the ultimate best estimate resulted in losses net of reinsurance worse than a 1 in 20, please outline actions that you have taken to incorporate this experience into the model. For each class, please outline the actions taken in detail and reference any relevant documentation. Please ensure that you provide full parameterisation documentation with your submission for any classes listed here.
The classes here and the return periods should be the same as on the "2021 COVID-19 Backtesting" worksheet, Question 2, column F.
The model used for this question should be consistent with the model used to produce the latest submission of the 2020 YoA SCR (Sept/Oct or March as appropriate)</t>
    </r>
  </si>
  <si>
    <r>
      <rPr>
        <b/>
        <sz val="11"/>
        <color theme="1"/>
        <rFont val="Arial"/>
        <family val="2"/>
        <scheme val="minor"/>
      </rPr>
      <t xml:space="preserve">Negative interest rates
</t>
    </r>
    <r>
      <rPr>
        <sz val="11"/>
        <color theme="1"/>
        <rFont val="Arial"/>
        <family val="2"/>
        <scheme val="minor"/>
      </rPr>
      <t>Does your model allow for the possibility of future negative interest rates? If the answer is no, please comment on any adjustment you have made to allow for sufficient volatility in the interest rate variables and any future plans to address this limitation.</t>
    </r>
  </si>
  <si>
    <r>
      <rPr>
        <b/>
        <sz val="11"/>
        <color theme="1"/>
        <rFont val="Arial"/>
        <family val="2"/>
        <scheme val="minor"/>
      </rPr>
      <t>Dependency between market and insurance risk</t>
    </r>
    <r>
      <rPr>
        <u/>
        <sz val="11"/>
        <color theme="1"/>
        <rFont val="Arial"/>
        <family val="2"/>
        <scheme val="minor"/>
      </rPr>
      <t xml:space="preserve">
</t>
    </r>
    <r>
      <rPr>
        <sz val="11"/>
        <color theme="1"/>
        <rFont val="Arial"/>
        <family val="2"/>
        <scheme val="minor"/>
      </rPr>
      <t>Have you made any changes to the dependency between market and insurance risk in your model in light of recent events? Please provide details. 
Please comment: If you do not have any dependency in your model (not even an inflation driver), please provide evidence that adding such a driver / a dependency would be immaterial. If you do model an explicit dependency between market and insurance risk, please provide the impact below. This should be completed on a best efforts basis - eg. if this has not been tested recently, then it is acceptable for the syndicate to provide indicative out-of-date results. 
The models used for this question should be consistent with: 
    a) the model used to produce the latest submission of the 2020 YoA SCR (Sept/Oct or March as appropriate), and 
    b) the model used to produce the Sep/Oct 2020 submission of the 2021 YoA SCR (on a best efforts basis - please note any differences between this model and final LCR model).</t>
    </r>
  </si>
  <si>
    <t>This worksheet gathers information on how COVID-19 has been allowed for in syndicate capital models.
It is difficult to split out model changes that are related to COVID-19 from other changes, so Lloyd's requests that managing agents complete this question on a "best efforts" basis.</t>
  </si>
  <si>
    <t>Syndicates are required to test their COVID-19 experience against the model to determine if the experience is adequately captured. 
Scenario D Losses should be the net of reinsurance losses provided as Scenario D in the major claims return - no update to these losses is expected. The best estimate losses should be the syndicate's latest view of the ultimate expected net of reinsurance losses including the potential for second COVID-19 waves and further restrictions as well as economic impacts. This is defined in more detail on the Information Tab. 
The losses should be backtested against either:
- the losses generated by a specific pandemic event modelled by the syndicate (if applicable); or 
- the non-catastrophe premium risk stress for the classes affected. This should exclude natural catastrophe losses or other specific man-made catastrophe losses which relate to non-pandemic events. This means that the loss reported in row 1 should be the sum of the losses reported in question 2 against the syndicate's own modelled classes (i.e. excluding Combinations 1, 2, and 3). Moreover, the losses should be tested against the distribution of the sum of classes affected (not against all classes), on top of expected non-COVID-19 claims for the year. Where class level information is not readily available for the one-year SCR, this should be estimated on a best efforts basis.
For the backtest against the 2021 YoA model, syndicates should endeavour to provide a backtest of the 2020 experience against a model that is as much like for like in comparison to the 2020 YoA model as possible. For example, if temporary model adjustments have been made to the 2021 model then these should NOT be taken into account, where possible. Furthermore, if business plans have changed materially then the backtest might not be appropriate any more and the syndicate should comment. The aim of the backtest is to show how the return period has changed due to model adjustments that have been made in the 2021 model as response to the COVID-19 experience.
Please note that syndicates are NOT expected to consider any losses from business written in 2021 and beyond in the backtesting.
Additionally, syndicates should explain how the ultimate best estimate losses differ from Scenario D collected. 
For Market Risk, the balance sheet asset impacts as at 31/3/2020 and 30/6/2020 should be provided and back-tested against the one-year asset losses from the ESG (or other asset risk distribution) across the asset portfolio as a whole. Losses should be compared to the return distributions, and an assessment should be made if the asset risk model is capturing these losses, and if the probability assigned to them is appropriate.</t>
  </si>
  <si>
    <r>
      <rPr>
        <b/>
        <sz val="11"/>
        <color theme="1"/>
        <rFont val="Arial"/>
        <family val="2"/>
        <scheme val="minor"/>
      </rPr>
      <t>All syndicates with unearned exposure</t>
    </r>
    <r>
      <rPr>
        <sz val="11"/>
        <color theme="1"/>
        <rFont val="Arial"/>
        <family val="2"/>
        <scheme val="minor"/>
      </rPr>
      <t xml:space="preserve">
Please provide the one-year modelled return period of the gross and net (excluding catastrophe) undiscounted claims position of the 2019 underwriting year in its first calendar year of development. Unincepted business should not be included in the assessment. This is the experience of the single underwriting year in the first calendar year of development only from the modelled starting point to the end of year position. Notes:
- For example if the plan loss ratio for the year is 70% and the position at the end of the first year is an 80% loss ratio, what return period did this outcome have in the model?
- This should be consistent with: 
    a) the model used to produce the for the 2019 YoA submission, i.e. the model that was submitted to Lloyd's in September/October 2018 or March 2019 as appropriate. This model should be the most appropriate model to compare the experience against and 
    b) the model used to produce the Sep/Oct 2020 submission of the 2021 YoA SCR (on a best efforts basis - please note any differences between this model and final LCR model). The idea here is that syndicates can show where the experience would sit in the most up-to-date model. Please comment on the appropriateness of this comparison - i.e. if the risk profile of the syndicate has changed materially then this comparison is less appropriate.
- Catastrophe refers to all LCM perils: 5 named plus rest of world.
</t>
    </r>
    <r>
      <rPr>
        <b/>
        <sz val="11"/>
        <color theme="1"/>
        <rFont val="Arial"/>
        <family val="2"/>
        <scheme val="minor"/>
      </rPr>
      <t xml:space="preserve">Lloyd's will review the outcome of these results in conjunction with the backtesting you provided in March 2019, i.e. the 2019 return period provided here will reviewed together with the return periods provided for 2017 and 2018 in that return (noting that the returns are on different bases). For syndicates where the backtesting shows a return period beyond a 1 in 10 for at least two years or a 1 in 20 in at least one year: 
</t>
    </r>
    <r>
      <rPr>
        <sz val="11"/>
        <color theme="1"/>
        <rFont val="Arial"/>
        <family val="2"/>
        <scheme val="minor"/>
      </rPr>
      <t>The parameterisation process should make sufficient allowance for adverse syndicate-specific experience. Please provide information on:
- any model or parameterisation changes you have made to allow for this experience in your 2021 SCR submission - including repeating the backtesting on your submission model to demonstrate how your view has changed; or
- where such changes weren't made, justification on how the current model adequately reflects the experience and the relatively high return periods of the recent years.</t>
    </r>
  </si>
  <si>
    <t>Managing agents should read the file in conjunction with the 2021 YOA Instructions on Lloyds.com.
Any cells shaded in light blue are for managing agents to edit. 
Agents should provide all responses on a best-efforts basis, and provide comments to explain their approaches.
All pound amounts should be provided in £m format.
Capital impacts should be positive for an increase in modelled capital, and negative for a decrease in capital.
Return periods should be calculated as 1/(1-p), where p is the percentile of the experience (higher percentiles indicating a worse result). E.g. an extreme loss at the 98th percentile has a return period of 1/(1-0.98) = 50</t>
  </si>
  <si>
    <t>Insurance Risk Loss</t>
  </si>
  <si>
    <t>Probable (Net) Maximum Loss (£m)</t>
  </si>
  <si>
    <r>
      <rPr>
        <b/>
        <sz val="11"/>
        <color theme="1"/>
        <rFont val="Arial"/>
        <family val="2"/>
        <scheme val="minor"/>
      </rPr>
      <t xml:space="preserve">Probable maximum loss value
</t>
    </r>
    <r>
      <rPr>
        <sz val="11"/>
        <color theme="1"/>
        <rFont val="Arial"/>
        <family val="2"/>
        <scheme val="minor"/>
      </rPr>
      <t>Syndicates are required to carry out stress and scenario testing regarding the key uncertainties of the current circumstances, e.g. the uncertainty around legal outcomes, changes to political positions, the possibility of further lockdowns and mutations of the virus. Please provide your estimate of the probable maximum loss value to the syndicate below, including which scenarios have been considered to arrive at the PML. The syndicate should also assess the return period of the PML in line with guidance on backtesting given on the "2021 COVID-19 Backtesting" tab. Furthermore, commentary should be provided on why the return period is considered appropriate.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</si>
</sst>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
    <numFmt numFmtId="166" formatCode="0.0%"/>
    <numFmt numFmtId="167" formatCode="0.0"/>
  </numFmts>
  <fonts count="24" x14ac:knownFonts="1">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u/>
      <sz val="11"/>
      <color theme="10"/>
      <name val="Arial"/>
      <family val="2"/>
      <scheme val="minor"/>
    </font>
    <font>
      <b/>
      <u/>
      <sz val="11"/>
      <color theme="1"/>
      <name val="Arial"/>
      <family val="2"/>
      <scheme val="minor"/>
    </font>
    <font>
      <b/>
      <sz val="11"/>
      <color theme="4" tint="-0.249977111117893"/>
      <name val="Arial"/>
      <family val="2"/>
      <scheme val="minor"/>
    </font>
    <font>
      <sz val="11"/>
      <name val="Arial"/>
      <family val="2"/>
      <scheme val="minor"/>
    </font>
    <font>
      <u/>
      <sz val="11"/>
      <color theme="1"/>
      <name val="Arial"/>
      <family val="2"/>
      <scheme val="minor"/>
    </font>
    <font>
      <b/>
      <sz val="12"/>
      <color theme="0"/>
      <name val="Arial"/>
      <family val="2"/>
      <scheme val="minor"/>
    </font>
    <font>
      <b/>
      <sz val="11"/>
      <name val="Arial"/>
      <family val="2"/>
      <scheme val="minor"/>
    </font>
    <font>
      <b/>
      <sz val="14"/>
      <color theme="1"/>
      <name val="Arial"/>
      <family val="2"/>
      <scheme val="minor"/>
    </font>
    <font>
      <sz val="10"/>
      <name val="Arial"/>
      <family val="2"/>
    </font>
    <font>
      <u/>
      <sz val="10"/>
      <color indexed="12"/>
      <name val="Arial"/>
      <family val="2"/>
    </font>
    <font>
      <sz val="11"/>
      <color rgb="FFFF0000"/>
      <name val="Arial"/>
      <family val="2"/>
      <scheme val="minor"/>
    </font>
    <font>
      <sz val="8"/>
      <name val="Arial"/>
      <family val="2"/>
      <scheme val="minor"/>
    </font>
    <font>
      <b/>
      <sz val="11"/>
      <color theme="9" tint="-0.249977111117893"/>
      <name val="Arial"/>
      <family val="2"/>
      <scheme val="minor"/>
    </font>
    <font>
      <b/>
      <sz val="16"/>
      <color theme="0"/>
      <name val="Segoe UI"/>
      <family val="2"/>
    </font>
    <font>
      <sz val="10"/>
      <name val="Segoe UI"/>
      <family val="2"/>
    </font>
    <font>
      <sz val="10"/>
      <color indexed="8"/>
      <name val="Arial"/>
      <family val="2"/>
    </font>
    <font>
      <b/>
      <sz val="10"/>
      <color theme="0"/>
      <name val="Segoe UI"/>
      <family val="2"/>
    </font>
    <font>
      <b/>
      <sz val="10"/>
      <name val="Segoe UI"/>
      <family val="2"/>
    </font>
    <font>
      <sz val="10"/>
      <color indexed="8"/>
      <name val="Segoe UI"/>
      <family val="2"/>
    </font>
    <font>
      <b/>
      <sz val="10"/>
      <color indexed="8"/>
      <name val="Segoe UI"/>
      <family val="2"/>
    </font>
  </fonts>
  <fills count="10">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002060"/>
        <bgColor indexed="64"/>
      </patternFill>
    </fill>
    <fill>
      <patternFill patternType="solid">
        <fgColor theme="0" tint="-0.249977111117893"/>
        <bgColor indexed="64"/>
      </patternFill>
    </fill>
    <fill>
      <patternFill patternType="solid">
        <fgColor theme="0"/>
        <bgColor indexed="8"/>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theme="0"/>
      </right>
      <top/>
      <bottom style="thin">
        <color indexed="64"/>
      </bottom>
      <diagonal/>
    </border>
    <border>
      <left style="medium">
        <color indexed="64"/>
      </left>
      <right style="thin">
        <color indexed="64"/>
      </right>
      <top/>
      <bottom style="thin">
        <color indexed="64"/>
      </bottom>
      <diagonal/>
    </border>
    <border>
      <left style="thin">
        <color theme="0" tint="-0.499984740745262"/>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24994659260841701"/>
      </right>
      <top style="thin">
        <color theme="0" tint="-0.499984740745262"/>
      </top>
      <bottom style="thin">
        <color theme="0" tint="-0.24994659260841701"/>
      </bottom>
      <diagonal/>
    </border>
    <border>
      <left style="thin">
        <color theme="0" tint="-0.24994659260841701"/>
      </left>
      <right style="thin">
        <color theme="0" tint="-0.499984740745262"/>
      </right>
      <top style="thin">
        <color theme="0" tint="-0.499984740745262"/>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499984740745262"/>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n">
        <color theme="0" tint="-0.499984740745262"/>
      </bottom>
      <diagonal/>
    </border>
    <border>
      <left style="thin">
        <color theme="0" tint="-0.24994659260841701"/>
      </left>
      <right style="thin">
        <color theme="0" tint="-0.24994659260841701"/>
      </right>
      <top style="thin">
        <color theme="0" tint="-0.24994659260841701"/>
      </top>
      <bottom style="thin">
        <color theme="0" tint="-0.499984740745262"/>
      </bottom>
      <diagonal/>
    </border>
    <border>
      <left style="thin">
        <color theme="0" tint="-0.24994659260841701"/>
      </left>
      <right style="thin">
        <color theme="0" tint="-0.499984740745262"/>
      </right>
      <top style="thin">
        <color theme="0" tint="-0.24994659260841701"/>
      </top>
      <bottom style="thin">
        <color theme="0" tint="-0.499984740745262"/>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2" fillId="0" borderId="0"/>
    <xf numFmtId="0" fontId="13" fillId="0" borderId="0" applyNumberFormat="0" applyFill="0" applyBorder="0" applyAlignment="0" applyProtection="0">
      <alignment vertical="top"/>
      <protection locked="0"/>
    </xf>
    <xf numFmtId="0" fontId="12" fillId="0" borderId="0"/>
    <xf numFmtId="0" fontId="19" fillId="0" borderId="0"/>
  </cellStyleXfs>
  <cellXfs count="184">
    <xf numFmtId="0" fontId="0" fillId="0" borderId="0" xfId="0"/>
    <xf numFmtId="0" fontId="0" fillId="2" borderId="0" xfId="0" applyFill="1"/>
    <xf numFmtId="0" fontId="0" fillId="3" borderId="0" xfId="0" applyFill="1"/>
    <xf numFmtId="0" fontId="2" fillId="4" borderId="1" xfId="0" applyFont="1" applyFill="1" applyBorder="1"/>
    <xf numFmtId="0" fontId="2" fillId="4" borderId="3" xfId="0" applyFont="1" applyFill="1" applyBorder="1"/>
    <xf numFmtId="0" fontId="0" fillId="5" borderId="2" xfId="0" applyFill="1" applyBorder="1" applyProtection="1">
      <protection locked="0"/>
    </xf>
    <xf numFmtId="0" fontId="2" fillId="4" borderId="5" xfId="0" applyFont="1" applyFill="1" applyBorder="1"/>
    <xf numFmtId="0" fontId="0" fillId="5" borderId="6" xfId="0" applyFill="1" applyBorder="1" applyProtection="1">
      <protection locked="0"/>
    </xf>
    <xf numFmtId="0" fontId="0" fillId="5" borderId="4" xfId="0" applyFill="1" applyBorder="1" applyProtection="1">
      <protection locked="0"/>
    </xf>
    <xf numFmtId="0" fontId="2" fillId="2" borderId="0" xfId="0" applyFont="1" applyFill="1" applyAlignment="1">
      <alignment horizontal="left"/>
    </xf>
    <xf numFmtId="0" fontId="0" fillId="2" borderId="0" xfId="0" applyFill="1" applyAlignment="1">
      <alignment horizontal="left"/>
    </xf>
    <xf numFmtId="0" fontId="3" fillId="2" borderId="7" xfId="0" applyFont="1" applyFill="1" applyBorder="1" applyAlignment="1">
      <alignment horizontal="left"/>
    </xf>
    <xf numFmtId="164" fontId="0" fillId="2" borderId="7" xfId="0" applyNumberFormat="1" applyFill="1" applyBorder="1" applyAlignment="1">
      <alignment horizontal="right"/>
    </xf>
    <xf numFmtId="0" fontId="0" fillId="2" borderId="0" xfId="0" applyFill="1" applyAlignment="1"/>
    <xf numFmtId="0" fontId="6" fillId="2" borderId="0" xfId="0" applyFont="1" applyFill="1" applyAlignment="1"/>
    <xf numFmtId="0" fontId="4" fillId="2" borderId="7" xfId="2" applyFill="1" applyBorder="1" applyAlignment="1">
      <alignment horizontal="right"/>
    </xf>
    <xf numFmtId="0" fontId="8" fillId="3" borderId="0" xfId="0" applyFont="1" applyFill="1" applyAlignment="1">
      <alignment wrapText="1"/>
    </xf>
    <xf numFmtId="0" fontId="2" fillId="4" borderId="19" xfId="0" applyFont="1" applyFill="1" applyBorder="1"/>
    <xf numFmtId="0" fontId="0" fillId="2" borderId="0" xfId="0" applyFont="1" applyFill="1" applyBorder="1"/>
    <xf numFmtId="0" fontId="2" fillId="2" borderId="24" xfId="0" applyFont="1" applyFill="1" applyBorder="1" applyAlignment="1">
      <alignment horizontal="left"/>
    </xf>
    <xf numFmtId="0" fontId="2" fillId="2" borderId="0" xfId="0" applyFont="1" applyFill="1" applyBorder="1" applyAlignment="1">
      <alignment horizontal="left"/>
    </xf>
    <xf numFmtId="0" fontId="2" fillId="2" borderId="25" xfId="0" applyFont="1" applyFill="1" applyBorder="1" applyAlignment="1">
      <alignment horizontal="left"/>
    </xf>
    <xf numFmtId="0" fontId="2" fillId="4" borderId="26" xfId="0" applyFont="1" applyFill="1" applyBorder="1" applyAlignment="1">
      <alignment vertical="center"/>
    </xf>
    <xf numFmtId="0" fontId="0" fillId="2" borderId="24" xfId="0" applyFill="1" applyBorder="1"/>
    <xf numFmtId="0" fontId="0" fillId="2" borderId="0" xfId="0" applyFill="1" applyBorder="1"/>
    <xf numFmtId="0" fontId="0" fillId="2" borderId="25" xfId="0" applyFill="1" applyBorder="1"/>
    <xf numFmtId="0" fontId="0" fillId="2" borderId="0" xfId="0" applyFill="1" applyBorder="1" applyAlignment="1">
      <alignment horizontal="center"/>
    </xf>
    <xf numFmtId="0" fontId="2" fillId="4" borderId="7" xfId="0" applyFont="1" applyFill="1" applyBorder="1" applyAlignment="1">
      <alignment horizontal="center"/>
    </xf>
    <xf numFmtId="0" fontId="2" fillId="4" borderId="5" xfId="0" applyFont="1" applyFill="1" applyBorder="1" applyAlignment="1">
      <alignment vertical="center"/>
    </xf>
    <xf numFmtId="0" fontId="2" fillId="4" borderId="35" xfId="0" applyFont="1" applyFill="1" applyBorder="1" applyAlignment="1">
      <alignment vertical="center"/>
    </xf>
    <xf numFmtId="0" fontId="5" fillId="2" borderId="0" xfId="0" applyFont="1" applyFill="1"/>
    <xf numFmtId="0" fontId="0" fillId="8" borderId="0" xfId="0" applyFill="1"/>
    <xf numFmtId="0" fontId="11" fillId="2" borderId="0" xfId="0" applyFont="1" applyFill="1" applyAlignment="1">
      <alignment horizontal="center" vertical="center"/>
    </xf>
    <xf numFmtId="1" fontId="0" fillId="2" borderId="0" xfId="0" applyNumberFormat="1" applyFill="1" applyBorder="1"/>
    <xf numFmtId="0" fontId="0" fillId="5" borderId="7" xfId="0" applyFill="1" applyBorder="1" applyAlignment="1" applyProtection="1">
      <alignment horizontal="center" vertical="center"/>
      <protection locked="0"/>
    </xf>
    <xf numFmtId="0" fontId="0" fillId="2" borderId="31" xfId="0" applyFill="1" applyBorder="1"/>
    <xf numFmtId="0" fontId="0" fillId="2" borderId="30" xfId="0" applyFill="1" applyBorder="1"/>
    <xf numFmtId="0" fontId="0" fillId="2" borderId="33" xfId="0" applyFill="1" applyBorder="1"/>
    <xf numFmtId="0" fontId="0" fillId="2" borderId="21" xfId="0" applyFill="1" applyBorder="1"/>
    <xf numFmtId="0" fontId="0" fillId="2" borderId="22" xfId="0" applyFill="1" applyBorder="1"/>
    <xf numFmtId="0" fontId="0" fillId="2" borderId="23" xfId="0" applyFill="1" applyBorder="1"/>
    <xf numFmtId="0" fontId="2" fillId="4" borderId="7" xfId="0" applyFont="1" applyFill="1" applyBorder="1" applyAlignment="1">
      <alignment horizontal="center"/>
    </xf>
    <xf numFmtId="0" fontId="2" fillId="4" borderId="18" xfId="0" applyFont="1" applyFill="1" applyBorder="1" applyAlignment="1">
      <alignment horizontal="left" vertical="center" wrapText="1"/>
    </xf>
    <xf numFmtId="0" fontId="0" fillId="2" borderId="20" xfId="0" applyFill="1" applyBorder="1"/>
    <xf numFmtId="0" fontId="2" fillId="2" borderId="0" xfId="0" applyFont="1" applyFill="1"/>
    <xf numFmtId="165" fontId="0" fillId="2" borderId="0" xfId="0" applyNumberFormat="1" applyFill="1" applyAlignment="1">
      <alignment horizontal="center"/>
    </xf>
    <xf numFmtId="166" fontId="0" fillId="2" borderId="0" xfId="1" applyNumberFormat="1" applyFont="1" applyFill="1" applyAlignment="1">
      <alignment horizontal="center"/>
    </xf>
    <xf numFmtId="165" fontId="0" fillId="2" borderId="0" xfId="0" applyNumberFormat="1" applyFill="1"/>
    <xf numFmtId="1" fontId="0" fillId="2" borderId="31" xfId="0" applyNumberFormat="1" applyFill="1" applyBorder="1"/>
    <xf numFmtId="0" fontId="2" fillId="4" borderId="7" xfId="0" applyFont="1" applyFill="1" applyBorder="1" applyAlignment="1">
      <alignment horizontal="center"/>
    </xf>
    <xf numFmtId="0" fontId="2" fillId="4" borderId="7" xfId="0" applyFont="1" applyFill="1" applyBorder="1" applyAlignment="1">
      <alignment horizontal="center" wrapText="1"/>
    </xf>
    <xf numFmtId="0" fontId="14" fillId="2" borderId="0" xfId="0" applyFont="1" applyFill="1"/>
    <xf numFmtId="0" fontId="14" fillId="2" borderId="0" xfId="0" applyFont="1" applyFill="1" applyBorder="1"/>
    <xf numFmtId="0" fontId="2" fillId="4" borderId="7" xfId="0" applyFont="1" applyFill="1" applyBorder="1" applyAlignment="1">
      <alignment horizontal="center"/>
    </xf>
    <xf numFmtId="0" fontId="2" fillId="4" borderId="26" xfId="0" applyFont="1" applyFill="1" applyBorder="1" applyAlignment="1">
      <alignment horizontal="center" vertical="center"/>
    </xf>
    <xf numFmtId="0" fontId="2" fillId="4" borderId="7" xfId="0" applyFont="1" applyFill="1" applyBorder="1" applyAlignment="1">
      <alignment horizontal="center"/>
    </xf>
    <xf numFmtId="0" fontId="10" fillId="2" borderId="0" xfId="0" applyFont="1" applyFill="1" applyBorder="1" applyAlignment="1">
      <alignment horizontal="left" wrapText="1"/>
    </xf>
    <xf numFmtId="0" fontId="10" fillId="2" borderId="0" xfId="0" applyFont="1" applyFill="1" applyBorder="1" applyAlignment="1">
      <alignment horizontal="left"/>
    </xf>
    <xf numFmtId="0" fontId="2" fillId="4" borderId="7" xfId="0" applyFont="1" applyFill="1" applyBorder="1" applyAlignment="1">
      <alignment horizontal="center" wrapText="1"/>
    </xf>
    <xf numFmtId="0" fontId="2" fillId="4" borderId="6" xfId="0" applyFont="1" applyFill="1" applyBorder="1" applyAlignment="1">
      <alignment horizontal="center" wrapText="1"/>
    </xf>
    <xf numFmtId="0" fontId="0" fillId="5" borderId="7" xfId="0" applyFill="1" applyBorder="1" applyAlignment="1" applyProtection="1">
      <alignment vertical="center" wrapText="1"/>
      <protection locked="0"/>
    </xf>
    <xf numFmtId="0" fontId="0" fillId="0" borderId="24" xfId="0" applyBorder="1"/>
    <xf numFmtId="0" fontId="2" fillId="4" borderId="18" xfId="0" applyFont="1" applyFill="1" applyBorder="1" applyAlignment="1">
      <alignment horizontal="center"/>
    </xf>
    <xf numFmtId="0" fontId="2" fillId="4" borderId="6" xfId="0" applyFont="1" applyFill="1" applyBorder="1" applyAlignment="1">
      <alignment horizontal="center"/>
    </xf>
    <xf numFmtId="0" fontId="0" fillId="5" borderId="5" xfId="0" applyFill="1" applyBorder="1" applyAlignment="1" applyProtection="1">
      <alignment horizontal="left" vertical="center"/>
      <protection locked="0"/>
    </xf>
    <xf numFmtId="0" fontId="0" fillId="5" borderId="6" xfId="0" applyFill="1" applyBorder="1" applyAlignment="1" applyProtection="1">
      <alignment horizontal="center" vertical="center"/>
      <protection locked="0"/>
    </xf>
    <xf numFmtId="0" fontId="2" fillId="4" borderId="5" xfId="0" applyFont="1" applyFill="1" applyBorder="1" applyAlignment="1">
      <alignment horizontal="center" wrapText="1"/>
    </xf>
    <xf numFmtId="0" fontId="0" fillId="2" borderId="36" xfId="0" applyFill="1" applyBorder="1"/>
    <xf numFmtId="0" fontId="0" fillId="2" borderId="14" xfId="0" applyFill="1" applyBorder="1"/>
    <xf numFmtId="0" fontId="0" fillId="2" borderId="37" xfId="0" applyFill="1" applyBorder="1"/>
    <xf numFmtId="0" fontId="2" fillId="4" borderId="5" xfId="0" applyFont="1" applyFill="1" applyBorder="1" applyAlignment="1">
      <alignment horizontal="center"/>
    </xf>
    <xf numFmtId="0" fontId="2" fillId="4" borderId="38" xfId="0" applyFont="1" applyFill="1" applyBorder="1" applyAlignment="1">
      <alignment horizontal="center"/>
    </xf>
    <xf numFmtId="167" fontId="0" fillId="5" borderId="16" xfId="0" applyNumberFormat="1" applyFill="1" applyBorder="1" applyAlignment="1" applyProtection="1">
      <alignment horizontal="center" vertical="center"/>
      <protection locked="0"/>
    </xf>
    <xf numFmtId="9" fontId="0" fillId="0" borderId="6" xfId="1" applyFont="1" applyFill="1" applyBorder="1" applyAlignment="1">
      <alignment horizontal="center" vertical="center"/>
    </xf>
    <xf numFmtId="9" fontId="0" fillId="0" borderId="7" xfId="1" applyFont="1" applyFill="1" applyBorder="1" applyAlignment="1">
      <alignment horizontal="center" vertical="center"/>
    </xf>
    <xf numFmtId="167" fontId="0" fillId="5" borderId="7" xfId="0" applyNumberFormat="1" applyFill="1" applyBorder="1" applyAlignment="1" applyProtection="1">
      <alignment horizontal="center" vertical="center"/>
      <protection locked="0"/>
    </xf>
    <xf numFmtId="0" fontId="0" fillId="0" borderId="34" xfId="0" applyFill="1" applyBorder="1" applyAlignment="1" applyProtection="1">
      <alignment vertical="center" wrapText="1"/>
      <protection locked="0"/>
    </xf>
    <xf numFmtId="0" fontId="0" fillId="0" borderId="7" xfId="0" applyFill="1" applyBorder="1" applyAlignment="1" applyProtection="1">
      <alignment vertical="center" wrapText="1"/>
      <protection locked="0"/>
    </xf>
    <xf numFmtId="167" fontId="3" fillId="0" borderId="7" xfId="0" applyNumberFormat="1" applyFont="1" applyFill="1" applyBorder="1" applyAlignment="1">
      <alignment horizontal="center" vertical="center"/>
    </xf>
    <xf numFmtId="167" fontId="3" fillId="0" borderId="34" xfId="0" applyNumberFormat="1" applyFont="1" applyFill="1" applyBorder="1" applyAlignment="1">
      <alignment horizontal="center" vertical="center"/>
    </xf>
    <xf numFmtId="167" fontId="0" fillId="5" borderId="17" xfId="0" applyNumberFormat="1" applyFill="1" applyBorder="1" applyAlignment="1" applyProtection="1">
      <alignment horizontal="center" vertical="center"/>
      <protection locked="0"/>
    </xf>
    <xf numFmtId="0" fontId="2" fillId="4" borderId="5" xfId="0" applyFont="1" applyFill="1" applyBorder="1" applyAlignment="1">
      <alignment horizontal="left" wrapText="1"/>
    </xf>
    <xf numFmtId="0" fontId="2" fillId="0" borderId="39" xfId="0" applyFont="1" applyFill="1" applyBorder="1" applyAlignment="1">
      <alignment horizontal="center" wrapText="1"/>
    </xf>
    <xf numFmtId="0" fontId="2" fillId="4" borderId="18" xfId="0" applyFont="1" applyFill="1" applyBorder="1" applyAlignment="1">
      <alignment horizontal="center"/>
    </xf>
    <xf numFmtId="0" fontId="2" fillId="4" borderId="7" xfId="0" applyFont="1" applyFill="1" applyBorder="1" applyAlignment="1">
      <alignment horizontal="center"/>
    </xf>
    <xf numFmtId="0" fontId="2" fillId="4" borderId="7" xfId="0" applyFont="1" applyFill="1" applyBorder="1" applyAlignment="1">
      <alignment horizontal="center" wrapText="1"/>
    </xf>
    <xf numFmtId="0" fontId="2" fillId="4" borderId="26" xfId="0" applyFont="1" applyFill="1" applyBorder="1" applyAlignment="1">
      <alignment horizontal="left" vertical="center"/>
    </xf>
    <xf numFmtId="0" fontId="2" fillId="4" borderId="7" xfId="0" applyFont="1" applyFill="1" applyBorder="1" applyAlignment="1">
      <alignment horizontal="center" wrapText="1"/>
    </xf>
    <xf numFmtId="0" fontId="2" fillId="4" borderId="5" xfId="0" applyFont="1" applyFill="1" applyBorder="1" applyAlignment="1">
      <alignment horizontal="left"/>
    </xf>
    <xf numFmtId="0" fontId="17" fillId="6" borderId="0" xfId="0" applyFont="1" applyFill="1" applyAlignment="1">
      <alignment horizontal="left" vertical="center"/>
    </xf>
    <xf numFmtId="0" fontId="18" fillId="3" borderId="0" xfId="5" applyFont="1" applyFill="1"/>
    <xf numFmtId="0" fontId="18" fillId="2" borderId="0" xfId="5" applyFont="1" applyFill="1"/>
    <xf numFmtId="0" fontId="18" fillId="2" borderId="0" xfId="5" applyFont="1" applyFill="1" applyAlignment="1">
      <alignment horizontal="left"/>
    </xf>
    <xf numFmtId="0" fontId="18" fillId="2" borderId="0" xfId="5" applyFont="1" applyFill="1" applyAlignment="1">
      <alignment wrapText="1"/>
    </xf>
    <xf numFmtId="0" fontId="18" fillId="2" borderId="0" xfId="5" applyFont="1" applyFill="1" applyAlignment="1">
      <alignment horizontal="center"/>
    </xf>
    <xf numFmtId="0" fontId="20" fillId="4" borderId="40" xfId="6" applyFont="1" applyFill="1" applyBorder="1" applyAlignment="1">
      <alignment horizontal="center" vertical="center" wrapText="1"/>
    </xf>
    <xf numFmtId="0" fontId="20" fillId="4" borderId="41" xfId="6" applyFont="1" applyFill="1" applyBorder="1" applyAlignment="1">
      <alignment horizontal="center" vertical="center" wrapText="1"/>
    </xf>
    <xf numFmtId="0" fontId="20" fillId="4" borderId="42" xfId="6" applyFont="1" applyFill="1" applyBorder="1" applyAlignment="1">
      <alignment horizontal="center" vertical="center" wrapText="1"/>
    </xf>
    <xf numFmtId="0" fontId="21" fillId="2" borderId="43" xfId="5" quotePrefix="1" applyFont="1" applyFill="1" applyBorder="1" applyAlignment="1">
      <alignment horizontal="center" vertical="top"/>
    </xf>
    <xf numFmtId="0" fontId="18" fillId="2" borderId="44" xfId="5" applyFont="1" applyFill="1" applyBorder="1" applyAlignment="1">
      <alignment horizontal="left" vertical="top" wrapText="1"/>
    </xf>
    <xf numFmtId="1" fontId="18" fillId="2" borderId="44" xfId="5" applyNumberFormat="1" applyFont="1" applyFill="1" applyBorder="1" applyAlignment="1">
      <alignment horizontal="center" vertical="center"/>
    </xf>
    <xf numFmtId="0" fontId="18" fillId="2" borderId="44" xfId="5" applyFont="1" applyFill="1" applyBorder="1" applyAlignment="1">
      <alignment horizontal="center" vertical="center"/>
    </xf>
    <xf numFmtId="0" fontId="18" fillId="2" borderId="45" xfId="5" applyFont="1" applyFill="1" applyBorder="1" applyAlignment="1">
      <alignment horizontal="center" vertical="center"/>
    </xf>
    <xf numFmtId="0" fontId="21" fillId="2" borderId="43" xfId="5" applyFont="1" applyFill="1" applyBorder="1" applyAlignment="1">
      <alignment horizontal="center" vertical="top"/>
    </xf>
    <xf numFmtId="0" fontId="22" fillId="2" borderId="44" xfId="5" applyFont="1" applyFill="1" applyBorder="1" applyAlignment="1">
      <alignment horizontal="center" vertical="center"/>
    </xf>
    <xf numFmtId="0" fontId="22" fillId="2" borderId="45" xfId="5" applyFont="1" applyFill="1" applyBorder="1" applyAlignment="1">
      <alignment horizontal="center" vertical="center"/>
    </xf>
    <xf numFmtId="0" fontId="21" fillId="2" borderId="43" xfId="5" applyFont="1" applyFill="1" applyBorder="1" applyAlignment="1">
      <alignment horizontal="center" vertical="top" wrapText="1"/>
    </xf>
    <xf numFmtId="0" fontId="23" fillId="2" borderId="43" xfId="5" applyFont="1" applyFill="1" applyBorder="1" applyAlignment="1">
      <alignment horizontal="center" vertical="center" wrapText="1"/>
    </xf>
    <xf numFmtId="0" fontId="22" fillId="2" borderId="44" xfId="5" applyFont="1" applyFill="1" applyBorder="1" applyAlignment="1">
      <alignment horizontal="left" vertical="center" wrapText="1"/>
    </xf>
    <xf numFmtId="0" fontId="18" fillId="2" borderId="44" xfId="5" applyFont="1" applyFill="1" applyBorder="1" applyAlignment="1">
      <alignment horizontal="center"/>
    </xf>
    <xf numFmtId="0" fontId="22" fillId="2" borderId="44" xfId="5" applyFont="1" applyFill="1" applyBorder="1" applyAlignment="1">
      <alignment horizontal="center" vertical="center" wrapText="1"/>
    </xf>
    <xf numFmtId="0" fontId="22" fillId="2" borderId="45" xfId="5" applyFont="1" applyFill="1" applyBorder="1" applyAlignment="1">
      <alignment horizontal="center" vertical="center" wrapText="1"/>
    </xf>
    <xf numFmtId="0" fontId="18" fillId="2" borderId="44" xfId="5" applyFont="1" applyFill="1" applyBorder="1" applyAlignment="1">
      <alignment horizontal="left" vertical="center" wrapText="1"/>
    </xf>
    <xf numFmtId="0" fontId="22" fillId="2" borderId="45" xfId="6" applyFont="1" applyFill="1" applyBorder="1" applyAlignment="1">
      <alignment horizontal="center" vertical="center"/>
    </xf>
    <xf numFmtId="0" fontId="22" fillId="2" borderId="44" xfId="6" applyFont="1" applyFill="1" applyBorder="1" applyAlignment="1">
      <alignment horizontal="center" vertical="center"/>
    </xf>
    <xf numFmtId="0" fontId="18" fillId="2" borderId="44" xfId="5" applyFont="1" applyFill="1" applyBorder="1" applyAlignment="1">
      <alignment horizontal="left"/>
    </xf>
    <xf numFmtId="0" fontId="22" fillId="9" borderId="44" xfId="6" applyFont="1" applyFill="1" applyBorder="1" applyAlignment="1">
      <alignment horizontal="center" vertical="center"/>
    </xf>
    <xf numFmtId="0" fontId="22" fillId="9" borderId="45" xfId="6" applyFont="1" applyFill="1" applyBorder="1" applyAlignment="1">
      <alignment horizontal="center" vertical="center"/>
    </xf>
    <xf numFmtId="0" fontId="21" fillId="2" borderId="46" xfId="5" applyFont="1" applyFill="1" applyBorder="1" applyAlignment="1">
      <alignment horizontal="center" vertical="top"/>
    </xf>
    <xf numFmtId="0" fontId="18" fillId="2" borderId="47" xfId="5" applyFont="1" applyFill="1" applyBorder="1" applyAlignment="1">
      <alignment horizontal="left" vertical="top" wrapText="1"/>
    </xf>
    <xf numFmtId="1" fontId="18" fillId="2" borderId="47" xfId="5" applyNumberFormat="1" applyFont="1" applyFill="1" applyBorder="1" applyAlignment="1">
      <alignment horizontal="center" vertical="center"/>
    </xf>
    <xf numFmtId="0" fontId="22" fillId="2" borderId="47" xfId="5" applyFont="1" applyFill="1" applyBorder="1" applyAlignment="1">
      <alignment horizontal="center" vertical="center"/>
    </xf>
    <xf numFmtId="0" fontId="22" fillId="2" borderId="48" xfId="5" applyFont="1" applyFill="1" applyBorder="1" applyAlignment="1">
      <alignment horizontal="center" vertical="center"/>
    </xf>
    <xf numFmtId="0" fontId="18" fillId="3" borderId="0" xfId="5" applyFont="1" applyFill="1" applyAlignment="1">
      <alignment horizontal="center"/>
    </xf>
    <xf numFmtId="0" fontId="18" fillId="3" borderId="0" xfId="5" applyFont="1" applyFill="1" applyAlignment="1">
      <alignment wrapText="1"/>
    </xf>
    <xf numFmtId="0" fontId="2" fillId="4" borderId="7" xfId="0" applyFont="1" applyFill="1" applyBorder="1" applyAlignment="1">
      <alignment horizontal="center" wrapText="1"/>
    </xf>
    <xf numFmtId="0" fontId="3" fillId="0" borderId="0" xfId="0" applyFont="1"/>
    <xf numFmtId="0" fontId="10" fillId="2" borderId="39" xfId="0" applyFont="1" applyFill="1" applyBorder="1"/>
    <xf numFmtId="49" fontId="0" fillId="5" borderId="6" xfId="0" applyNumberFormat="1" applyFill="1" applyBorder="1" applyProtection="1">
      <protection locked="0"/>
    </xf>
    <xf numFmtId="14" fontId="0" fillId="5" borderId="4" xfId="0" applyNumberFormat="1" applyFill="1" applyBorder="1" applyProtection="1">
      <protection locked="0"/>
    </xf>
    <xf numFmtId="167" fontId="0" fillId="0" borderId="7" xfId="0" applyNumberFormat="1" applyFill="1" applyBorder="1" applyAlignment="1" applyProtection="1">
      <alignment horizontal="center" vertical="center"/>
    </xf>
    <xf numFmtId="0" fontId="2" fillId="6" borderId="7" xfId="0" applyFont="1" applyFill="1" applyBorder="1" applyAlignment="1">
      <alignment horizontal="left"/>
    </xf>
    <xf numFmtId="0" fontId="0" fillId="2" borderId="8" xfId="0" applyFill="1" applyBorder="1" applyAlignment="1">
      <alignment horizontal="left" vertical="center"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0" xfId="0" applyFill="1" applyBorder="1" applyAlignment="1">
      <alignment horizontal="left" vertical="center"/>
    </xf>
    <xf numFmtId="0" fontId="0" fillId="2" borderId="12" xfId="0" applyFill="1" applyBorder="1" applyAlignment="1">
      <alignment horizontal="left"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5" borderId="16"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2" fillId="4" borderId="2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7" xfId="0" applyFont="1" applyFill="1" applyBorder="1" applyAlignment="1">
      <alignment horizontal="center" vertical="center"/>
    </xf>
    <xf numFmtId="0" fontId="0" fillId="5" borderId="28" xfId="0" applyFill="1" applyBorder="1" applyAlignment="1" applyProtection="1">
      <alignment horizontal="left" vertical="center"/>
      <protection locked="0"/>
    </xf>
    <xf numFmtId="0" fontId="0" fillId="5" borderId="9" xfId="0" applyFill="1" applyBorder="1" applyAlignment="1" applyProtection="1">
      <alignment horizontal="left" vertical="center"/>
      <protection locked="0"/>
    </xf>
    <xf numFmtId="0" fontId="0" fillId="5" borderId="24" xfId="0" applyFill="1" applyBorder="1" applyAlignment="1" applyProtection="1">
      <alignment horizontal="left" vertical="center"/>
      <protection locked="0"/>
    </xf>
    <xf numFmtId="0" fontId="0" fillId="5" borderId="0" xfId="0" applyFill="1" applyBorder="1" applyAlignment="1" applyProtection="1">
      <alignment horizontal="left" vertical="center"/>
      <protection locked="0"/>
    </xf>
    <xf numFmtId="0" fontId="0" fillId="5" borderId="30" xfId="0"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0" fillId="5" borderId="8" xfId="0" applyFill="1" applyBorder="1" applyAlignment="1" applyProtection="1">
      <alignment horizontal="left" vertical="center"/>
      <protection locked="0"/>
    </xf>
    <xf numFmtId="0" fontId="0" fillId="5" borderId="29" xfId="0" applyFill="1" applyBorder="1" applyAlignment="1" applyProtection="1">
      <alignment horizontal="left" vertical="center"/>
      <protection locked="0"/>
    </xf>
    <xf numFmtId="0" fontId="0" fillId="5" borderId="11"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32" xfId="0" applyFill="1" applyBorder="1" applyAlignment="1" applyProtection="1">
      <alignment horizontal="left" vertical="center"/>
      <protection locked="0"/>
    </xf>
    <xf numFmtId="0" fontId="0" fillId="5" borderId="33" xfId="0" applyFill="1" applyBorder="1" applyAlignment="1" applyProtection="1">
      <alignment horizontal="left" vertical="center"/>
      <protection locked="0"/>
    </xf>
    <xf numFmtId="0" fontId="9" fillId="7" borderId="21" xfId="0" applyFont="1" applyFill="1" applyBorder="1" applyAlignment="1">
      <alignment horizontal="left"/>
    </xf>
    <xf numFmtId="0" fontId="9" fillId="7" borderId="22" xfId="0" applyFont="1" applyFill="1" applyBorder="1" applyAlignment="1">
      <alignment horizontal="left"/>
    </xf>
    <xf numFmtId="0" fontId="9" fillId="7" borderId="23" xfId="0" applyFont="1" applyFill="1" applyBorder="1" applyAlignment="1">
      <alignment horizontal="left"/>
    </xf>
    <xf numFmtId="0" fontId="0" fillId="2" borderId="17" xfId="0" applyFill="1" applyBorder="1" applyAlignment="1">
      <alignment horizontal="left" vertical="center" wrapText="1"/>
    </xf>
    <xf numFmtId="0" fontId="0" fillId="2" borderId="27" xfId="0" applyFill="1" applyBorder="1" applyAlignment="1">
      <alignment horizontal="left" vertical="center" wrapText="1"/>
    </xf>
    <xf numFmtId="0" fontId="2" fillId="4" borderId="7" xfId="0" applyFont="1" applyFill="1" applyBorder="1" applyAlignment="1">
      <alignment horizontal="center"/>
    </xf>
    <xf numFmtId="0" fontId="2" fillId="4" borderId="7" xfId="0" applyFont="1" applyFill="1" applyBorder="1" applyAlignment="1">
      <alignment horizontal="center" wrapText="1"/>
    </xf>
    <xf numFmtId="0" fontId="2" fillId="4" borderId="6" xfId="0" applyFont="1" applyFill="1" applyBorder="1" applyAlignment="1">
      <alignment horizontal="center" wrapText="1"/>
    </xf>
    <xf numFmtId="0" fontId="0" fillId="0" borderId="34" xfId="0" applyFill="1" applyBorder="1" applyAlignment="1" applyProtection="1">
      <alignment horizontal="left" vertical="center" wrapText="1"/>
      <protection locked="0"/>
    </xf>
    <xf numFmtId="0" fontId="0" fillId="0" borderId="34" xfId="0" applyFill="1" applyBorder="1" applyAlignment="1">
      <alignment horizontal="left" vertical="center" wrapText="1"/>
    </xf>
    <xf numFmtId="0" fontId="0" fillId="0" borderId="4" xfId="0" applyFill="1" applyBorder="1" applyAlignment="1">
      <alignment horizontal="left" vertical="center" wrapText="1"/>
    </xf>
    <xf numFmtId="0" fontId="0" fillId="5" borderId="7"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0" borderId="7" xfId="0" applyFill="1" applyBorder="1" applyAlignment="1" applyProtection="1">
      <alignment horizontal="left" vertical="center" wrapText="1"/>
      <protection locked="0"/>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9" fillId="7" borderId="19" xfId="0" applyFont="1" applyFill="1" applyBorder="1" applyAlignment="1">
      <alignment horizontal="left"/>
    </xf>
    <xf numFmtId="0" fontId="9" fillId="7" borderId="49" xfId="0" applyFont="1" applyFill="1" applyBorder="1" applyAlignment="1">
      <alignment horizontal="left"/>
    </xf>
    <xf numFmtId="0" fontId="9" fillId="7" borderId="50" xfId="0" applyFont="1" applyFill="1" applyBorder="1" applyAlignment="1">
      <alignment horizontal="left"/>
    </xf>
    <xf numFmtId="0" fontId="2" fillId="4" borderId="18" xfId="0" applyFont="1" applyFill="1" applyBorder="1" applyAlignment="1">
      <alignment horizontal="center"/>
    </xf>
    <xf numFmtId="0" fontId="2" fillId="4" borderId="5" xfId="0" applyFont="1" applyFill="1" applyBorder="1" applyAlignment="1">
      <alignment horizontal="center" vertical="center"/>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0" fontId="3" fillId="2" borderId="17" xfId="0" applyFont="1" applyFill="1" applyBorder="1" applyAlignment="1">
      <alignment horizontal="left" vertical="center" wrapText="1"/>
    </xf>
  </cellXfs>
  <cellStyles count="7">
    <cellStyle name="Hyperlink" xfId="2" builtinId="8"/>
    <cellStyle name="Hyperlink 2" xfId="4" xr:uid="{4A2A2FA9-4F0C-40D3-93A6-87814993A8F9}"/>
    <cellStyle name="Normal" xfId="0" builtinId="0"/>
    <cellStyle name="Normal 11" xfId="3" xr:uid="{A26E6923-41E9-4C99-8528-9DE0E2AE62B3}"/>
    <cellStyle name="Normal 2" xfId="5" xr:uid="{93C7DA46-1A90-4D17-9F61-03B6567D349A}"/>
    <cellStyle name="Normal_Sheet1" xfId="6" xr:uid="{D0D96042-3955-48E3-9E7F-BD0858C9FAEB}"/>
    <cellStyle name="Percent" xfId="1" builtinId="5"/>
  </cellStyles>
  <dxfs count="8">
    <dxf>
      <font>
        <b/>
        <i val="0"/>
      </font>
      <fill>
        <patternFill>
          <bgColor theme="7"/>
        </patternFill>
      </fill>
    </dxf>
    <dxf>
      <font>
        <b/>
        <i val="0"/>
      </font>
      <fill>
        <patternFill>
          <bgColor theme="7"/>
        </patternFill>
      </fill>
    </dxf>
    <dxf>
      <font>
        <b/>
        <i val="0"/>
      </font>
      <fill>
        <patternFill>
          <bgColor theme="7" tint="0.59996337778862885"/>
        </patternFill>
      </fill>
    </dxf>
    <dxf>
      <font>
        <b/>
        <i val="0"/>
      </font>
      <fill>
        <patternFill>
          <bgColor theme="7"/>
        </patternFill>
      </fill>
    </dxf>
    <dxf>
      <font>
        <b/>
        <i val="0"/>
      </font>
      <fill>
        <patternFill>
          <bgColor theme="7"/>
        </patternFill>
      </fill>
    </dxf>
    <dxf>
      <fill>
        <patternFill>
          <bgColor theme="6"/>
        </patternFill>
      </fill>
    </dxf>
    <dxf>
      <fill>
        <patternFill patternType="darkDown"/>
      </fill>
    </dxf>
    <dxf>
      <fill>
        <patternFill patternType="darkDown"/>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1052792</xdr:colOff>
      <xdr:row>3</xdr:row>
      <xdr:rowOff>88900</xdr:rowOff>
    </xdr:to>
    <xdr:pic>
      <xdr:nvPicPr>
        <xdr:cNvPr id="2" name="Picture 1">
          <a:extLst>
            <a:ext uri="{FF2B5EF4-FFF2-40B4-BE49-F238E27FC236}">
              <a16:creationId xmlns:a16="http://schemas.microsoft.com/office/drawing/2014/main" id="{C73EBCD5-7A42-431A-BBA1-80FA331B1392}"/>
            </a:ext>
          </a:extLst>
        </xdr:cNvPr>
        <xdr:cNvPicPr>
          <a:picLocks noChangeAspect="1"/>
        </xdr:cNvPicPr>
      </xdr:nvPicPr>
      <xdr:blipFill>
        <a:blip xmlns:r="http://schemas.openxmlformats.org/officeDocument/2006/relationships" r:embed="rId1"/>
        <a:stretch>
          <a:fillRect/>
        </a:stretch>
      </xdr:blipFill>
      <xdr:spPr>
        <a:xfrm>
          <a:off x="695325" y="180975"/>
          <a:ext cx="1843367" cy="45085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1</xdr:row>
      <xdr:rowOff>38100</xdr:rowOff>
    </xdr:from>
    <xdr:to>
      <xdr:col>3</xdr:col>
      <xdr:colOff>508746</xdr:colOff>
      <xdr:row>3</xdr:row>
      <xdr:rowOff>129241</xdr:rowOff>
    </xdr:to>
    <xdr:pic>
      <xdr:nvPicPr>
        <xdr:cNvPr id="2" name="Picture 1">
          <a:extLst>
            <a:ext uri="{FF2B5EF4-FFF2-40B4-BE49-F238E27FC236}">
              <a16:creationId xmlns:a16="http://schemas.microsoft.com/office/drawing/2014/main" id="{8913542C-376D-4D9D-BCA3-CFAB16FCC336}"/>
            </a:ext>
          </a:extLst>
        </xdr:cNvPr>
        <xdr:cNvPicPr>
          <a:picLocks noChangeAspect="1"/>
        </xdr:cNvPicPr>
      </xdr:nvPicPr>
      <xdr:blipFill>
        <a:blip xmlns:r="http://schemas.openxmlformats.org/officeDocument/2006/relationships" r:embed="rId1"/>
        <a:stretch>
          <a:fillRect/>
        </a:stretch>
      </xdr:blipFill>
      <xdr:spPr>
        <a:xfrm>
          <a:off x="857250" y="219075"/>
          <a:ext cx="1869140" cy="453091"/>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xdr:row>
      <xdr:rowOff>59531</xdr:rowOff>
    </xdr:from>
    <xdr:to>
      <xdr:col>2</xdr:col>
      <xdr:colOff>1135295</xdr:colOff>
      <xdr:row>3</xdr:row>
      <xdr:rowOff>151606</xdr:rowOff>
    </xdr:to>
    <xdr:pic>
      <xdr:nvPicPr>
        <xdr:cNvPr id="2" name="Picture 1">
          <a:extLst>
            <a:ext uri="{FF2B5EF4-FFF2-40B4-BE49-F238E27FC236}">
              <a16:creationId xmlns:a16="http://schemas.microsoft.com/office/drawing/2014/main" id="{66A4B612-7C4B-49CE-870F-674AFFF3E559}"/>
            </a:ext>
          </a:extLst>
        </xdr:cNvPr>
        <xdr:cNvPicPr>
          <a:picLocks noChangeAspect="1"/>
        </xdr:cNvPicPr>
      </xdr:nvPicPr>
      <xdr:blipFill>
        <a:blip xmlns:r="http://schemas.openxmlformats.org/officeDocument/2006/relationships" r:embed="rId1"/>
        <a:stretch>
          <a:fillRect/>
        </a:stretch>
      </xdr:blipFill>
      <xdr:spPr>
        <a:xfrm>
          <a:off x="885825" y="240506"/>
          <a:ext cx="1833795" cy="454025"/>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156881</xdr:colOff>
      <xdr:row>2</xdr:row>
      <xdr:rowOff>50987</xdr:rowOff>
    </xdr:from>
    <xdr:to>
      <xdr:col>2</xdr:col>
      <xdr:colOff>1211085</xdr:colOff>
      <xdr:row>4</xdr:row>
      <xdr:rowOff>145344</xdr:rowOff>
    </xdr:to>
    <xdr:pic>
      <xdr:nvPicPr>
        <xdr:cNvPr id="2" name="Picture 1">
          <a:extLst>
            <a:ext uri="{FF2B5EF4-FFF2-40B4-BE49-F238E27FC236}">
              <a16:creationId xmlns:a16="http://schemas.microsoft.com/office/drawing/2014/main" id="{21AB2B71-2594-4CFA-98B7-8A8BF3B3C21D}"/>
            </a:ext>
          </a:extLst>
        </xdr:cNvPr>
        <xdr:cNvPicPr>
          <a:picLocks noChangeAspect="1"/>
        </xdr:cNvPicPr>
      </xdr:nvPicPr>
      <xdr:blipFill>
        <a:blip xmlns:r="http://schemas.openxmlformats.org/officeDocument/2006/relationships" r:embed="rId1"/>
        <a:stretch>
          <a:fillRect/>
        </a:stretch>
      </xdr:blipFill>
      <xdr:spPr>
        <a:xfrm>
          <a:off x="944281" y="406587"/>
          <a:ext cx="1838429" cy="44678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156881</xdr:colOff>
      <xdr:row>2</xdr:row>
      <xdr:rowOff>50987</xdr:rowOff>
    </xdr:from>
    <xdr:to>
      <xdr:col>2</xdr:col>
      <xdr:colOff>1207910</xdr:colOff>
      <xdr:row>4</xdr:row>
      <xdr:rowOff>142169</xdr:rowOff>
    </xdr:to>
    <xdr:pic>
      <xdr:nvPicPr>
        <xdr:cNvPr id="2" name="Picture 1">
          <a:extLst>
            <a:ext uri="{FF2B5EF4-FFF2-40B4-BE49-F238E27FC236}">
              <a16:creationId xmlns:a16="http://schemas.microsoft.com/office/drawing/2014/main" id="{5F6FCB67-49B8-43E5-91A1-14AC4A4BC729}"/>
            </a:ext>
          </a:extLst>
        </xdr:cNvPr>
        <xdr:cNvPicPr>
          <a:picLocks noChangeAspect="1"/>
        </xdr:cNvPicPr>
      </xdr:nvPicPr>
      <xdr:blipFill>
        <a:blip xmlns:r="http://schemas.openxmlformats.org/officeDocument/2006/relationships" r:embed="rId1"/>
        <a:stretch>
          <a:fillRect/>
        </a:stretch>
      </xdr:blipFill>
      <xdr:spPr>
        <a:xfrm>
          <a:off x="852206" y="412937"/>
          <a:ext cx="1847207" cy="47218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11206</xdr:colOff>
      <xdr:row>2</xdr:row>
      <xdr:rowOff>22412</xdr:rowOff>
    </xdr:from>
    <xdr:to>
      <xdr:col>3</xdr:col>
      <xdr:colOff>527527</xdr:colOff>
      <xdr:row>4</xdr:row>
      <xdr:rowOff>139181</xdr:rowOff>
    </xdr:to>
    <xdr:pic>
      <xdr:nvPicPr>
        <xdr:cNvPr id="2" name="Picture 1">
          <a:extLst>
            <a:ext uri="{FF2B5EF4-FFF2-40B4-BE49-F238E27FC236}">
              <a16:creationId xmlns:a16="http://schemas.microsoft.com/office/drawing/2014/main" id="{75727299-5772-44E1-9F33-71053F6B50AF}"/>
            </a:ext>
          </a:extLst>
        </xdr:cNvPr>
        <xdr:cNvPicPr>
          <a:picLocks noChangeAspect="1"/>
        </xdr:cNvPicPr>
      </xdr:nvPicPr>
      <xdr:blipFill>
        <a:blip xmlns:r="http://schemas.openxmlformats.org/officeDocument/2006/relationships" r:embed="rId1"/>
        <a:stretch>
          <a:fillRect/>
        </a:stretch>
      </xdr:blipFill>
      <xdr:spPr>
        <a:xfrm>
          <a:off x="620806" y="527237"/>
          <a:ext cx="1849821" cy="4787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Downloads/Data%20extra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A) 1-year Risk Category results"/>
      <sheetName val="B) Prem Risk Ex-Cat - claims"/>
      <sheetName val="B) Prem Risk Ex-Cat claims 2"/>
      <sheetName val="B) Reserve Risk - claims"/>
      <sheetName val="B) Reserve Risk - claims 2"/>
      <sheetName val="E) Correl - CoB - Output"/>
      <sheetName val="Sheet6"/>
    </sheetNames>
    <sheetDataSet>
      <sheetData sheetId="0">
        <row r="3">
          <cell r="C3">
            <v>1000000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loyd's 2016">
  <a:themeElements>
    <a:clrScheme name="Lloyd's 2016">
      <a:dk1>
        <a:sysClr val="windowText" lastClr="000000"/>
      </a:dk1>
      <a:lt1>
        <a:sysClr val="window" lastClr="FFFFFF"/>
      </a:lt1>
      <a:dk2>
        <a:srgbClr val="717C7C"/>
      </a:dk2>
      <a:lt2>
        <a:srgbClr val="282F54"/>
      </a:lt2>
      <a:accent1>
        <a:srgbClr val="1E35BF"/>
      </a:accent1>
      <a:accent2>
        <a:srgbClr val="78E0C2"/>
      </a:accent2>
      <a:accent3>
        <a:srgbClr val="FF5A00"/>
      </a:accent3>
      <a:accent4>
        <a:srgbClr val="E60000"/>
      </a:accent4>
      <a:accent5>
        <a:srgbClr val="2CBAD8"/>
      </a:accent5>
      <a:accent6>
        <a:srgbClr val="F200C2"/>
      </a:accent6>
      <a:hlink>
        <a:srgbClr val="FFD200"/>
      </a:hlink>
      <a:folHlink>
        <a:srgbClr val="78E0C2"/>
      </a:folHlink>
    </a:clrScheme>
    <a:fontScheme name="Lloyds Prin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bg2"/>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Lloyd's 2016" id="{647B39FB-2D16-4746-8F31-F2CD0EED2516}" vid="{CB4189F0-D46D-42C3-8A12-0D3E95F991E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CRReturns@lloyd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45FE0-01F3-4477-9B8A-8D62B9E0EFFA}">
  <sheetPr codeName="Sheet33">
    <tabColor theme="4" tint="0.59999389629810485"/>
  </sheetPr>
  <dimension ref="B2:E13"/>
  <sheetViews>
    <sheetView tabSelected="1" workbookViewId="0">
      <selection activeCell="D9" sqref="D9"/>
    </sheetView>
  </sheetViews>
  <sheetFormatPr defaultColWidth="10.375" defaultRowHeight="14.25" x14ac:dyDescent="0.2"/>
  <cols>
    <col min="1" max="2" width="10.375" style="2"/>
    <col min="3" max="3" width="30.625" style="2" customWidth="1"/>
    <col min="4" max="4" width="42.5" style="2" customWidth="1"/>
    <col min="5" max="16384" width="10.375" style="2"/>
  </cols>
  <sheetData>
    <row r="2" spans="2:5" x14ac:dyDescent="0.2">
      <c r="B2" s="1"/>
      <c r="C2" s="1"/>
      <c r="D2" s="1"/>
      <c r="E2" s="1"/>
    </row>
    <row r="3" spans="2:5" x14ac:dyDescent="0.2">
      <c r="B3" s="1"/>
      <c r="C3" s="1"/>
      <c r="D3" s="1"/>
      <c r="E3" s="1"/>
    </row>
    <row r="4" spans="2:5" ht="15" thickBot="1" x14ac:dyDescent="0.25">
      <c r="B4" s="1"/>
      <c r="C4" s="1"/>
      <c r="D4" s="1"/>
      <c r="E4" s="1"/>
    </row>
    <row r="5" spans="2:5" ht="15" x14ac:dyDescent="0.25">
      <c r="B5" s="1"/>
      <c r="C5" s="3" t="s">
        <v>0</v>
      </c>
      <c r="D5" s="5"/>
      <c r="E5" s="1"/>
    </row>
    <row r="6" spans="2:5" ht="15.75" thickBot="1" x14ac:dyDescent="0.3">
      <c r="B6" s="1"/>
      <c r="C6" s="4" t="s">
        <v>1</v>
      </c>
      <c r="D6" s="8"/>
      <c r="E6" s="1"/>
    </row>
    <row r="7" spans="2:5" ht="15" thickBot="1" x14ac:dyDescent="0.25">
      <c r="B7" s="1"/>
      <c r="C7" s="1"/>
      <c r="D7" s="1"/>
      <c r="E7" s="1"/>
    </row>
    <row r="8" spans="2:5" ht="15" x14ac:dyDescent="0.25">
      <c r="B8" s="1"/>
      <c r="C8" s="3" t="s">
        <v>2</v>
      </c>
      <c r="D8" s="5"/>
      <c r="E8" s="1"/>
    </row>
    <row r="9" spans="2:5" ht="15" x14ac:dyDescent="0.25">
      <c r="B9" s="1"/>
      <c r="C9" s="6" t="s">
        <v>3</v>
      </c>
      <c r="D9" s="7"/>
      <c r="E9" s="1"/>
    </row>
    <row r="10" spans="2:5" ht="15" x14ac:dyDescent="0.25">
      <c r="B10" s="1"/>
      <c r="C10" s="6" t="s">
        <v>4</v>
      </c>
      <c r="D10" s="128"/>
      <c r="E10" s="1"/>
    </row>
    <row r="11" spans="2:5" ht="15.75" thickBot="1" x14ac:dyDescent="0.3">
      <c r="B11" s="1"/>
      <c r="C11" s="4" t="s">
        <v>5</v>
      </c>
      <c r="D11" s="129"/>
      <c r="E11" s="1"/>
    </row>
    <row r="12" spans="2:5" x14ac:dyDescent="0.2">
      <c r="B12" s="1"/>
      <c r="C12" s="1"/>
      <c r="D12" s="1"/>
      <c r="E12" s="1"/>
    </row>
    <row r="13" spans="2:5" x14ac:dyDescent="0.2">
      <c r="B13" s="1"/>
      <c r="C13" s="1"/>
      <c r="D13" s="1"/>
      <c r="E13" s="1"/>
    </row>
  </sheetData>
  <sheetProtection sheet="1" selectLockedCells="1"/>
  <pageMargins left="0.7" right="0.7" top="0.75" bottom="0.75" header="0.3" footer="0.3"/>
  <pageSetup paperSize="9" orientation="portrait" r:id="rId1"/>
  <headerFooter>
    <oddFooter>&amp;C&amp;1#&amp;"Calibri"&amp;10&amp;K000000Classification: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7FB27-B2A6-4994-9444-70F2FB2F78FC}">
  <sheetPr codeName="Sheet21">
    <tabColor theme="4" tint="0.59999389629810485"/>
    <pageSetUpPr autoPageBreaks="0" fitToPage="1"/>
  </sheetPr>
  <dimension ref="B2:H60"/>
  <sheetViews>
    <sheetView zoomScale="85" zoomScaleNormal="85" zoomScaleSheetLayoutView="85" workbookViewId="0">
      <selection activeCell="C22" sqref="C22"/>
    </sheetView>
  </sheetViews>
  <sheetFormatPr defaultColWidth="10.375" defaultRowHeight="14.25" x14ac:dyDescent="0.2"/>
  <cols>
    <col min="1" max="2" width="10.375" style="2"/>
    <col min="3" max="3" width="9.625" style="2" customWidth="1"/>
    <col min="4" max="4" width="24.25" style="2" customWidth="1"/>
    <col min="5" max="5" width="36.375" style="2" customWidth="1"/>
    <col min="6" max="6" width="82.625" style="2" customWidth="1"/>
    <col min="7" max="7" width="54.5" style="2" customWidth="1"/>
    <col min="8" max="16384" width="10.375" style="2"/>
  </cols>
  <sheetData>
    <row r="2" spans="2:8" x14ac:dyDescent="0.2">
      <c r="B2" s="1"/>
      <c r="C2" s="1"/>
      <c r="D2" s="1"/>
      <c r="E2" s="1"/>
      <c r="F2" s="1"/>
      <c r="G2" s="1"/>
      <c r="H2" s="1"/>
    </row>
    <row r="3" spans="2:8" x14ac:dyDescent="0.2">
      <c r="B3" s="1"/>
      <c r="C3" s="1"/>
      <c r="D3" s="1"/>
      <c r="E3" s="1"/>
      <c r="F3" s="1"/>
      <c r="G3" s="1"/>
      <c r="H3" s="1"/>
    </row>
    <row r="4" spans="2:8" x14ac:dyDescent="0.2">
      <c r="B4" s="1"/>
      <c r="C4" s="1"/>
      <c r="D4" s="1"/>
      <c r="E4" s="1"/>
      <c r="F4" s="1"/>
      <c r="G4" s="1"/>
      <c r="H4" s="1"/>
    </row>
    <row r="5" spans="2:8" ht="15" x14ac:dyDescent="0.25">
      <c r="B5" s="1"/>
      <c r="C5" s="131" t="s">
        <v>6</v>
      </c>
      <c r="D5" s="131"/>
      <c r="E5" s="131"/>
      <c r="F5" s="131"/>
      <c r="G5" s="131"/>
      <c r="H5" s="9"/>
    </row>
    <row r="6" spans="2:8" x14ac:dyDescent="0.2">
      <c r="B6" s="1"/>
      <c r="C6" s="132" t="s">
        <v>147</v>
      </c>
      <c r="D6" s="133"/>
      <c r="E6" s="133"/>
      <c r="F6" s="133"/>
      <c r="G6" s="134"/>
      <c r="H6" s="10"/>
    </row>
    <row r="7" spans="2:8" x14ac:dyDescent="0.2">
      <c r="B7" s="1"/>
      <c r="C7" s="135"/>
      <c r="D7" s="136"/>
      <c r="E7" s="136"/>
      <c r="F7" s="136"/>
      <c r="G7" s="137"/>
      <c r="H7" s="10"/>
    </row>
    <row r="8" spans="2:8" x14ac:dyDescent="0.2">
      <c r="B8" s="1"/>
      <c r="C8" s="135"/>
      <c r="D8" s="136"/>
      <c r="E8" s="136"/>
      <c r="F8" s="136"/>
      <c r="G8" s="137"/>
      <c r="H8" s="10"/>
    </row>
    <row r="9" spans="2:8" x14ac:dyDescent="0.2">
      <c r="B9" s="1"/>
      <c r="C9" s="135"/>
      <c r="D9" s="136"/>
      <c r="E9" s="136"/>
      <c r="F9" s="136"/>
      <c r="G9" s="137"/>
      <c r="H9" s="10"/>
    </row>
    <row r="10" spans="2:8" x14ac:dyDescent="0.2">
      <c r="B10" s="1"/>
      <c r="C10" s="138"/>
      <c r="D10" s="139"/>
      <c r="E10" s="139"/>
      <c r="F10" s="139"/>
      <c r="G10" s="140"/>
      <c r="H10" s="10"/>
    </row>
    <row r="11" spans="2:8" x14ac:dyDescent="0.2">
      <c r="B11" s="1"/>
      <c r="C11" s="1"/>
      <c r="D11" s="1"/>
      <c r="E11" s="1"/>
      <c r="F11" s="1"/>
      <c r="G11" s="1"/>
      <c r="H11" s="1"/>
    </row>
    <row r="12" spans="2:8" ht="15" x14ac:dyDescent="0.25">
      <c r="B12" s="1"/>
      <c r="C12" s="11" t="s">
        <v>7</v>
      </c>
      <c r="D12" s="11"/>
      <c r="E12" s="12" t="s">
        <v>8</v>
      </c>
      <c r="F12" s="13"/>
      <c r="G12" s="13"/>
      <c r="H12" s="13"/>
    </row>
    <row r="13" spans="2:8" ht="15" x14ac:dyDescent="0.25">
      <c r="B13" s="1"/>
      <c r="C13" s="11" t="s">
        <v>9</v>
      </c>
      <c r="D13" s="11"/>
      <c r="E13" s="12" t="s">
        <v>10</v>
      </c>
      <c r="F13" s="14"/>
      <c r="G13" s="14"/>
      <c r="H13" s="13"/>
    </row>
    <row r="14" spans="2:8" ht="15" x14ac:dyDescent="0.25">
      <c r="B14" s="1"/>
      <c r="C14" s="11" t="s">
        <v>11</v>
      </c>
      <c r="D14" s="11"/>
      <c r="E14" s="15" t="s">
        <v>12</v>
      </c>
      <c r="F14" s="14"/>
      <c r="G14" s="14"/>
      <c r="H14" s="13"/>
    </row>
    <row r="15" spans="2:8" x14ac:dyDescent="0.2">
      <c r="B15" s="1"/>
      <c r="C15" s="1"/>
      <c r="D15" s="1"/>
      <c r="E15" s="1"/>
      <c r="F15" s="1"/>
      <c r="G15" s="1"/>
      <c r="H15" s="1"/>
    </row>
    <row r="16" spans="2:8" ht="15" x14ac:dyDescent="0.25">
      <c r="B16" s="1"/>
      <c r="C16" s="131" t="s">
        <v>146</v>
      </c>
      <c r="D16" s="131"/>
      <c r="E16" s="131"/>
      <c r="F16" s="131"/>
      <c r="G16" s="131"/>
      <c r="H16" s="9"/>
    </row>
    <row r="17" spans="2:8" x14ac:dyDescent="0.2">
      <c r="B17" s="1"/>
      <c r="C17" s="132" t="s">
        <v>799</v>
      </c>
      <c r="D17" s="133"/>
      <c r="E17" s="133"/>
      <c r="F17" s="133"/>
      <c r="G17" s="134"/>
      <c r="H17" s="10"/>
    </row>
    <row r="18" spans="2:8" ht="18" customHeight="1" x14ac:dyDescent="0.2">
      <c r="B18" s="1"/>
      <c r="C18" s="135"/>
      <c r="D18" s="136"/>
      <c r="E18" s="136"/>
      <c r="F18" s="136"/>
      <c r="G18" s="137"/>
      <c r="H18" s="10"/>
    </row>
    <row r="19" spans="2:8" x14ac:dyDescent="0.2">
      <c r="B19" s="1"/>
      <c r="C19" s="135"/>
      <c r="D19" s="136"/>
      <c r="E19" s="136"/>
      <c r="F19" s="136"/>
      <c r="G19" s="137"/>
      <c r="H19" s="10"/>
    </row>
    <row r="20" spans="2:8" ht="28.5" customHeight="1" x14ac:dyDescent="0.2">
      <c r="B20" s="1"/>
      <c r="C20" s="135"/>
      <c r="D20" s="136"/>
      <c r="E20" s="136"/>
      <c r="F20" s="136"/>
      <c r="G20" s="137"/>
      <c r="H20" s="10"/>
    </row>
    <row r="21" spans="2:8" x14ac:dyDescent="0.2">
      <c r="B21" s="1"/>
      <c r="C21" s="138"/>
      <c r="D21" s="139"/>
      <c r="E21" s="139"/>
      <c r="F21" s="139"/>
      <c r="G21" s="140"/>
      <c r="H21" s="10"/>
    </row>
    <row r="22" spans="2:8" x14ac:dyDescent="0.2">
      <c r="B22" s="1"/>
      <c r="C22" s="1"/>
      <c r="D22" s="1"/>
      <c r="E22" s="1"/>
      <c r="F22" s="1"/>
      <c r="G22" s="1"/>
      <c r="H22" s="1"/>
    </row>
    <row r="23" spans="2:8" ht="15" x14ac:dyDescent="0.25">
      <c r="B23" s="1"/>
      <c r="C23" s="131" t="s">
        <v>129</v>
      </c>
      <c r="D23" s="131"/>
      <c r="E23" s="131"/>
      <c r="F23" s="131"/>
      <c r="G23" s="131"/>
      <c r="H23" s="9"/>
    </row>
    <row r="24" spans="2:8" x14ac:dyDescent="0.2">
      <c r="B24" s="1"/>
      <c r="C24" s="132" t="s">
        <v>766</v>
      </c>
      <c r="D24" s="133"/>
      <c r="E24" s="133"/>
      <c r="F24" s="133"/>
      <c r="G24" s="134"/>
      <c r="H24" s="10"/>
    </row>
    <row r="25" spans="2:8" x14ac:dyDescent="0.2">
      <c r="B25" s="1"/>
      <c r="C25" s="135"/>
      <c r="D25" s="136"/>
      <c r="E25" s="136"/>
      <c r="F25" s="136"/>
      <c r="G25" s="137"/>
      <c r="H25" s="10"/>
    </row>
    <row r="26" spans="2:8" x14ac:dyDescent="0.2">
      <c r="B26" s="1"/>
      <c r="C26" s="135"/>
      <c r="D26" s="136"/>
      <c r="E26" s="136"/>
      <c r="F26" s="136"/>
      <c r="G26" s="137"/>
      <c r="H26" s="10"/>
    </row>
    <row r="27" spans="2:8" x14ac:dyDescent="0.2">
      <c r="B27" s="1"/>
      <c r="C27" s="135"/>
      <c r="D27" s="136"/>
      <c r="E27" s="136"/>
      <c r="F27" s="136"/>
      <c r="G27" s="137"/>
      <c r="H27" s="10"/>
    </row>
    <row r="28" spans="2:8" x14ac:dyDescent="0.2">
      <c r="B28" s="1"/>
      <c r="C28" s="138"/>
      <c r="D28" s="139"/>
      <c r="E28" s="139"/>
      <c r="F28" s="139"/>
      <c r="G28" s="140"/>
      <c r="H28" s="10"/>
    </row>
    <row r="29" spans="2:8" x14ac:dyDescent="0.2">
      <c r="B29" s="1"/>
      <c r="C29" s="1"/>
      <c r="D29" s="1"/>
      <c r="E29" s="1"/>
      <c r="F29" s="1"/>
      <c r="G29" s="1"/>
      <c r="H29" s="1"/>
    </row>
    <row r="30" spans="2:8" ht="15" x14ac:dyDescent="0.25">
      <c r="B30" s="1"/>
      <c r="C30" s="131" t="s">
        <v>131</v>
      </c>
      <c r="D30" s="131"/>
      <c r="E30" s="131"/>
      <c r="F30" s="131"/>
      <c r="G30" s="131"/>
      <c r="H30" s="9"/>
    </row>
    <row r="31" spans="2:8" x14ac:dyDescent="0.2">
      <c r="B31" s="1"/>
      <c r="C31" s="132" t="s">
        <v>767</v>
      </c>
      <c r="D31" s="133"/>
      <c r="E31" s="133"/>
      <c r="F31" s="133"/>
      <c r="G31" s="134"/>
      <c r="H31" s="10"/>
    </row>
    <row r="32" spans="2:8" x14ac:dyDescent="0.2">
      <c r="B32" s="1"/>
      <c r="C32" s="135"/>
      <c r="D32" s="136"/>
      <c r="E32" s="136"/>
      <c r="F32" s="136"/>
      <c r="G32" s="137"/>
      <c r="H32" s="10"/>
    </row>
    <row r="33" spans="2:8" x14ac:dyDescent="0.2">
      <c r="B33" s="1"/>
      <c r="C33" s="135"/>
      <c r="D33" s="136"/>
      <c r="E33" s="136"/>
      <c r="F33" s="136"/>
      <c r="G33" s="137"/>
      <c r="H33" s="10"/>
    </row>
    <row r="34" spans="2:8" x14ac:dyDescent="0.2">
      <c r="B34" s="1"/>
      <c r="C34" s="135"/>
      <c r="D34" s="136"/>
      <c r="E34" s="136"/>
      <c r="F34" s="136"/>
      <c r="G34" s="137"/>
      <c r="H34" s="10"/>
    </row>
    <row r="35" spans="2:8" x14ac:dyDescent="0.2">
      <c r="B35" s="1"/>
      <c r="C35" s="135"/>
      <c r="D35" s="136"/>
      <c r="E35" s="136"/>
      <c r="F35" s="136"/>
      <c r="G35" s="137"/>
      <c r="H35" s="10"/>
    </row>
    <row r="36" spans="2:8" x14ac:dyDescent="0.2">
      <c r="B36" s="1"/>
      <c r="C36" s="135"/>
      <c r="D36" s="136"/>
      <c r="E36" s="136"/>
      <c r="F36" s="136"/>
      <c r="G36" s="137"/>
      <c r="H36" s="10"/>
    </row>
    <row r="37" spans="2:8" x14ac:dyDescent="0.2">
      <c r="B37" s="1"/>
      <c r="C37" s="135"/>
      <c r="D37" s="136"/>
      <c r="E37" s="136"/>
      <c r="F37" s="136"/>
      <c r="G37" s="137"/>
      <c r="H37" s="10"/>
    </row>
    <row r="38" spans="2:8" x14ac:dyDescent="0.2">
      <c r="B38" s="1"/>
      <c r="C38" s="135"/>
      <c r="D38" s="136"/>
      <c r="E38" s="136"/>
      <c r="F38" s="136"/>
      <c r="G38" s="137"/>
      <c r="H38" s="10"/>
    </row>
    <row r="39" spans="2:8" x14ac:dyDescent="0.2">
      <c r="B39" s="1"/>
      <c r="C39" s="135"/>
      <c r="D39" s="136"/>
      <c r="E39" s="136"/>
      <c r="F39" s="136"/>
      <c r="G39" s="137"/>
      <c r="H39" s="10"/>
    </row>
    <row r="40" spans="2:8" x14ac:dyDescent="0.2">
      <c r="B40" s="1"/>
      <c r="C40" s="135"/>
      <c r="D40" s="136"/>
      <c r="E40" s="136"/>
      <c r="F40" s="136"/>
      <c r="G40" s="137"/>
      <c r="H40" s="10"/>
    </row>
    <row r="41" spans="2:8" x14ac:dyDescent="0.2">
      <c r="B41" s="1"/>
      <c r="C41" s="135"/>
      <c r="D41" s="136"/>
      <c r="E41" s="136"/>
      <c r="F41" s="136"/>
      <c r="G41" s="137"/>
      <c r="H41" s="10"/>
    </row>
    <row r="42" spans="2:8" x14ac:dyDescent="0.2">
      <c r="B42" s="1"/>
      <c r="C42" s="135"/>
      <c r="D42" s="136"/>
      <c r="E42" s="136"/>
      <c r="F42" s="136"/>
      <c r="G42" s="137"/>
      <c r="H42" s="10"/>
    </row>
    <row r="43" spans="2:8" x14ac:dyDescent="0.2">
      <c r="B43" s="1"/>
      <c r="C43" s="135"/>
      <c r="D43" s="136"/>
      <c r="E43" s="136"/>
      <c r="F43" s="136"/>
      <c r="G43" s="137"/>
      <c r="H43" s="10"/>
    </row>
    <row r="44" spans="2:8" x14ac:dyDescent="0.2">
      <c r="B44" s="1"/>
      <c r="C44" s="135"/>
      <c r="D44" s="136"/>
      <c r="E44" s="136"/>
      <c r="F44" s="136"/>
      <c r="G44" s="137"/>
      <c r="H44" s="10"/>
    </row>
    <row r="45" spans="2:8" x14ac:dyDescent="0.2">
      <c r="B45" s="1"/>
      <c r="C45" s="135"/>
      <c r="D45" s="136"/>
      <c r="E45" s="136"/>
      <c r="F45" s="136"/>
      <c r="G45" s="137"/>
      <c r="H45" s="10"/>
    </row>
    <row r="46" spans="2:8" x14ac:dyDescent="0.2">
      <c r="B46" s="1"/>
      <c r="C46" s="135"/>
      <c r="D46" s="136"/>
      <c r="E46" s="136"/>
      <c r="F46" s="136"/>
      <c r="G46" s="137"/>
      <c r="H46" s="10"/>
    </row>
    <row r="47" spans="2:8" x14ac:dyDescent="0.2">
      <c r="B47" s="1"/>
      <c r="C47" s="138"/>
      <c r="D47" s="139"/>
      <c r="E47" s="139"/>
      <c r="F47" s="139"/>
      <c r="G47" s="140"/>
      <c r="H47" s="10"/>
    </row>
    <row r="48" spans="2:8" x14ac:dyDescent="0.2">
      <c r="B48" s="1"/>
      <c r="C48" s="1"/>
      <c r="D48" s="1"/>
      <c r="E48" s="1"/>
      <c r="F48" s="1"/>
      <c r="G48" s="1"/>
      <c r="H48" s="1"/>
    </row>
    <row r="49" spans="2:8" ht="15" x14ac:dyDescent="0.25">
      <c r="B49" s="1"/>
      <c r="C49" s="131" t="s">
        <v>130</v>
      </c>
      <c r="D49" s="131"/>
      <c r="E49" s="131"/>
      <c r="F49" s="131"/>
      <c r="G49" s="131"/>
      <c r="H49" s="9"/>
    </row>
    <row r="50" spans="2:8" x14ac:dyDescent="0.2">
      <c r="B50" s="1"/>
      <c r="C50" s="132" t="s">
        <v>796</v>
      </c>
      <c r="D50" s="133"/>
      <c r="E50" s="133"/>
      <c r="F50" s="133"/>
      <c r="G50" s="134"/>
      <c r="H50" s="10"/>
    </row>
    <row r="51" spans="2:8" x14ac:dyDescent="0.2">
      <c r="B51" s="1"/>
      <c r="C51" s="135"/>
      <c r="D51" s="136"/>
      <c r="E51" s="136"/>
      <c r="F51" s="136"/>
      <c r="G51" s="137"/>
      <c r="H51" s="10"/>
    </row>
    <row r="52" spans="2:8" x14ac:dyDescent="0.2">
      <c r="B52" s="1"/>
      <c r="C52" s="135"/>
      <c r="D52" s="136"/>
      <c r="E52" s="136"/>
      <c r="F52" s="136"/>
      <c r="G52" s="137"/>
      <c r="H52" s="10"/>
    </row>
    <row r="53" spans="2:8" x14ac:dyDescent="0.2">
      <c r="B53" s="1"/>
      <c r="C53" s="138"/>
      <c r="D53" s="139"/>
      <c r="E53" s="139"/>
      <c r="F53" s="139"/>
      <c r="G53" s="140"/>
      <c r="H53" s="10"/>
    </row>
    <row r="54" spans="2:8" x14ac:dyDescent="0.2">
      <c r="B54" s="1"/>
      <c r="C54" s="13"/>
      <c r="D54" s="13"/>
      <c r="E54" s="13"/>
      <c r="F54" s="13"/>
      <c r="G54" s="13"/>
      <c r="H54" s="13"/>
    </row>
    <row r="55" spans="2:8" x14ac:dyDescent="0.2">
      <c r="B55" s="1"/>
      <c r="C55" s="1"/>
      <c r="D55" s="1"/>
      <c r="E55" s="1"/>
      <c r="F55" s="1"/>
      <c r="G55" s="1"/>
      <c r="H55" s="1"/>
    </row>
    <row r="60" spans="2:8" ht="120" customHeight="1" x14ac:dyDescent="0.2">
      <c r="D60" s="16"/>
    </row>
  </sheetData>
  <sheetProtection sheet="1" selectLockedCells="1"/>
  <mergeCells count="10">
    <mergeCell ref="C31:G47"/>
    <mergeCell ref="C49:G49"/>
    <mergeCell ref="C50:G53"/>
    <mergeCell ref="C16:G16"/>
    <mergeCell ref="C17:G21"/>
    <mergeCell ref="C5:G5"/>
    <mergeCell ref="C6:G10"/>
    <mergeCell ref="C23:G23"/>
    <mergeCell ref="C24:G28"/>
    <mergeCell ref="C30:G30"/>
  </mergeCells>
  <hyperlinks>
    <hyperlink ref="E14" r:id="rId1" xr:uid="{373EB790-2569-4190-B820-7B77BADAFB96}"/>
  </hyperlinks>
  <pageMargins left="0.24" right="0.24" top="0.75" bottom="0.75" header="0.3" footer="0.3"/>
  <pageSetup paperSize="9" fitToHeight="0" orientation="portrait" r:id="rId2"/>
  <headerFooter>
    <oddFooter>&amp;C&amp;1#&amp;"Calibri"&amp;10&amp;K000000Classification: Confidential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52050-279C-4351-881D-A6A7FF1BCE9A}">
  <sheetPr>
    <tabColor theme="4" tint="0.59999389629810485"/>
    <pageSetUpPr autoPageBreaks="0" fitToPage="1"/>
  </sheetPr>
  <dimension ref="B2:J82"/>
  <sheetViews>
    <sheetView zoomScale="85" zoomScaleNormal="85" zoomScalePageLayoutView="55" workbookViewId="0">
      <selection activeCell="D14" sqref="D14"/>
    </sheetView>
  </sheetViews>
  <sheetFormatPr defaultColWidth="10.375" defaultRowHeight="14.25" x14ac:dyDescent="0.2"/>
  <cols>
    <col min="1" max="2" width="10.375" style="2"/>
    <col min="3" max="3" width="39.5" style="2" customWidth="1"/>
    <col min="4" max="4" width="28.625" style="2" customWidth="1"/>
    <col min="5" max="5" width="31.75" style="2" customWidth="1"/>
    <col min="6" max="6" width="19.625" style="2" customWidth="1"/>
    <col min="7" max="7" width="28.875" style="2" customWidth="1"/>
    <col min="8" max="8" width="23.75" style="2" customWidth="1"/>
    <col min="9" max="9" width="19.625" style="2" customWidth="1"/>
    <col min="10" max="12" width="10.375" style="2"/>
    <col min="13" max="13" width="13.875" style="2" bestFit="1" customWidth="1"/>
    <col min="14" max="14" width="44.125" style="2" bestFit="1" customWidth="1"/>
    <col min="15" max="15" width="10.375" style="2"/>
    <col min="16" max="17" width="8" style="2" customWidth="1"/>
    <col min="18" max="16384" width="10.375" style="2"/>
  </cols>
  <sheetData>
    <row r="2" spans="2:10" x14ac:dyDescent="0.2">
      <c r="B2" s="1"/>
      <c r="C2" s="1"/>
      <c r="D2" s="1"/>
      <c r="E2" s="1"/>
      <c r="F2" s="1"/>
      <c r="G2" s="1"/>
      <c r="H2" s="1"/>
      <c r="I2" s="1"/>
      <c r="J2" s="1"/>
    </row>
    <row r="3" spans="2:10" x14ac:dyDescent="0.2">
      <c r="B3" s="1"/>
      <c r="C3" s="1"/>
      <c r="D3" s="1"/>
      <c r="E3" s="1"/>
      <c r="F3" s="1"/>
      <c r="G3" s="1"/>
      <c r="H3" s="1"/>
      <c r="I3" s="1"/>
      <c r="J3" s="1"/>
    </row>
    <row r="4" spans="2:10" ht="15" thickBot="1" x14ac:dyDescent="0.25">
      <c r="B4" s="1"/>
      <c r="C4" s="1"/>
      <c r="D4" s="1"/>
      <c r="E4" s="1"/>
      <c r="F4" s="1"/>
      <c r="G4" s="1"/>
      <c r="H4" s="1"/>
      <c r="I4" s="1"/>
      <c r="J4" s="1"/>
    </row>
    <row r="5" spans="2:10" ht="15.75" customHeight="1" thickBot="1" x14ac:dyDescent="0.3">
      <c r="B5" s="1"/>
      <c r="C5" s="17" t="s">
        <v>13</v>
      </c>
      <c r="D5" s="43" t="str">
        <f>IF(Chosen_Syndicate="","",Chosen_Syndicate)</f>
        <v/>
      </c>
      <c r="E5" s="1"/>
      <c r="F5" s="132" t="s">
        <v>756</v>
      </c>
      <c r="G5" s="133"/>
      <c r="H5" s="133"/>
      <c r="I5" s="134"/>
      <c r="J5" s="1"/>
    </row>
    <row r="6" spans="2:10" ht="51" customHeight="1" x14ac:dyDescent="0.2">
      <c r="B6" s="1"/>
      <c r="C6" s="1"/>
      <c r="D6" s="1"/>
      <c r="E6" s="1"/>
      <c r="F6" s="138"/>
      <c r="G6" s="139"/>
      <c r="H6" s="139"/>
      <c r="I6" s="140"/>
      <c r="J6" s="1"/>
    </row>
    <row r="7" spans="2:10" ht="15" thickBot="1" x14ac:dyDescent="0.25">
      <c r="B7" s="1"/>
      <c r="C7" s="1"/>
      <c r="D7" s="1"/>
      <c r="E7" s="1"/>
      <c r="F7" s="1"/>
      <c r="G7" s="1"/>
      <c r="H7" s="1"/>
      <c r="I7" s="1"/>
      <c r="J7" s="1"/>
    </row>
    <row r="8" spans="2:10" ht="16.5" thickBot="1" x14ac:dyDescent="0.3">
      <c r="B8" s="1"/>
      <c r="C8" s="176" t="s">
        <v>106</v>
      </c>
      <c r="D8" s="177"/>
      <c r="E8" s="177"/>
      <c r="F8" s="177"/>
      <c r="G8" s="177"/>
      <c r="H8" s="177"/>
      <c r="I8" s="178"/>
      <c r="J8" s="1"/>
    </row>
    <row r="9" spans="2:10" ht="15" x14ac:dyDescent="0.25">
      <c r="B9" s="1"/>
      <c r="C9" s="19"/>
      <c r="D9" s="20"/>
      <c r="E9" s="56"/>
      <c r="F9" s="57"/>
      <c r="G9" s="20"/>
      <c r="H9" s="20"/>
      <c r="I9" s="21"/>
      <c r="J9" s="1"/>
    </row>
    <row r="10" spans="2:10" ht="300" customHeight="1" x14ac:dyDescent="0.2">
      <c r="B10" s="1"/>
      <c r="C10" s="22" t="s">
        <v>14</v>
      </c>
      <c r="D10" s="163" t="s">
        <v>798</v>
      </c>
      <c r="E10" s="163"/>
      <c r="F10" s="163"/>
      <c r="G10" s="163"/>
      <c r="H10" s="163"/>
      <c r="I10" s="164"/>
      <c r="J10" s="1"/>
    </row>
    <row r="11" spans="2:10" x14ac:dyDescent="0.2">
      <c r="B11" s="1"/>
      <c r="C11" s="23"/>
      <c r="D11" s="24"/>
      <c r="E11" s="24"/>
      <c r="F11" s="24"/>
      <c r="G11" s="24"/>
      <c r="H11" s="24"/>
      <c r="I11" s="25"/>
      <c r="J11" s="1"/>
    </row>
    <row r="12" spans="2:10" ht="15" x14ac:dyDescent="0.25">
      <c r="B12" s="1"/>
      <c r="C12" s="180" t="s">
        <v>169</v>
      </c>
      <c r="D12" s="179" t="s">
        <v>98</v>
      </c>
      <c r="E12" s="165"/>
      <c r="F12" s="24"/>
      <c r="G12" s="24"/>
      <c r="H12" s="24"/>
      <c r="I12" s="25"/>
      <c r="J12" s="1"/>
    </row>
    <row r="13" spans="2:10" ht="15" x14ac:dyDescent="0.25">
      <c r="B13" s="1"/>
      <c r="C13" s="180"/>
      <c r="D13" s="62" t="s">
        <v>15</v>
      </c>
      <c r="E13" s="55" t="s">
        <v>16</v>
      </c>
      <c r="F13" s="24"/>
      <c r="G13" s="24"/>
      <c r="H13" s="24"/>
      <c r="I13" s="25"/>
      <c r="J13" s="1"/>
    </row>
    <row r="14" spans="2:10" ht="15" x14ac:dyDescent="0.25">
      <c r="B14" s="1"/>
      <c r="C14" s="70" t="s">
        <v>132</v>
      </c>
      <c r="D14" s="80"/>
      <c r="E14" s="75" t="s">
        <v>35</v>
      </c>
      <c r="F14" s="24"/>
      <c r="G14" s="24"/>
      <c r="H14" s="24"/>
      <c r="I14" s="25"/>
      <c r="J14" s="1"/>
    </row>
    <row r="15" spans="2:10" x14ac:dyDescent="0.2">
      <c r="B15" s="1"/>
      <c r="C15" s="23"/>
      <c r="D15" s="24"/>
      <c r="E15" s="24"/>
      <c r="F15" s="24"/>
      <c r="G15" s="24"/>
      <c r="H15" s="24"/>
      <c r="I15" s="25"/>
      <c r="J15" s="1"/>
    </row>
    <row r="16" spans="2:10" ht="15" x14ac:dyDescent="0.25">
      <c r="B16" s="1"/>
      <c r="C16" s="180" t="s">
        <v>134</v>
      </c>
      <c r="D16" s="179" t="s">
        <v>98</v>
      </c>
      <c r="E16" s="165"/>
      <c r="F16" s="24"/>
      <c r="G16" s="24"/>
      <c r="H16" s="24"/>
      <c r="I16" s="25"/>
      <c r="J16" s="1"/>
    </row>
    <row r="17" spans="2:10" ht="15" x14ac:dyDescent="0.25">
      <c r="B17" s="1"/>
      <c r="C17" s="180"/>
      <c r="D17" s="83" t="s">
        <v>15</v>
      </c>
      <c r="E17" s="84" t="s">
        <v>16</v>
      </c>
      <c r="F17" s="24"/>
      <c r="G17" s="24"/>
      <c r="H17" s="24"/>
      <c r="I17" s="25"/>
      <c r="J17" s="1"/>
    </row>
    <row r="18" spans="2:10" ht="15" x14ac:dyDescent="0.25">
      <c r="B18" s="1"/>
      <c r="C18" s="71" t="s">
        <v>132</v>
      </c>
      <c r="D18" s="80" t="s">
        <v>35</v>
      </c>
      <c r="E18" s="75" t="s">
        <v>35</v>
      </c>
      <c r="F18" s="24"/>
      <c r="G18" s="24"/>
      <c r="H18" s="24"/>
      <c r="I18" s="25"/>
      <c r="J18" s="1"/>
    </row>
    <row r="19" spans="2:10" x14ac:dyDescent="0.2">
      <c r="B19" s="1"/>
      <c r="C19" s="23"/>
      <c r="D19" s="24"/>
      <c r="E19" s="24"/>
      <c r="F19" s="24"/>
      <c r="G19" s="24"/>
      <c r="H19" s="24"/>
      <c r="I19" s="25"/>
      <c r="J19" s="1"/>
    </row>
    <row r="20" spans="2:10" ht="14.45" customHeight="1" x14ac:dyDescent="0.2">
      <c r="B20" s="1"/>
      <c r="C20" s="144" t="s">
        <v>17</v>
      </c>
      <c r="D20" s="145"/>
      <c r="E20" s="145"/>
      <c r="F20" s="146" t="s">
        <v>79</v>
      </c>
      <c r="G20" s="145"/>
      <c r="H20" s="145"/>
      <c r="I20" s="147"/>
      <c r="J20" s="1"/>
    </row>
    <row r="21" spans="2:10" ht="14.45" customHeight="1" x14ac:dyDescent="0.2">
      <c r="B21" s="1"/>
      <c r="C21" s="148"/>
      <c r="D21" s="149"/>
      <c r="E21" s="149"/>
      <c r="F21" s="154"/>
      <c r="G21" s="149"/>
      <c r="H21" s="149"/>
      <c r="I21" s="155"/>
      <c r="J21" s="1"/>
    </row>
    <row r="22" spans="2:10" ht="14.45" customHeight="1" x14ac:dyDescent="0.2">
      <c r="B22" s="1"/>
      <c r="C22" s="150"/>
      <c r="D22" s="151"/>
      <c r="E22" s="151"/>
      <c r="F22" s="156"/>
      <c r="G22" s="151"/>
      <c r="H22" s="151"/>
      <c r="I22" s="157"/>
      <c r="J22" s="1"/>
    </row>
    <row r="23" spans="2:10" ht="23.25" customHeight="1" x14ac:dyDescent="0.2">
      <c r="B23" s="1"/>
      <c r="C23" s="150"/>
      <c r="D23" s="151"/>
      <c r="E23" s="151"/>
      <c r="F23" s="156"/>
      <c r="G23" s="151"/>
      <c r="H23" s="151"/>
      <c r="I23" s="157"/>
      <c r="J23" s="1"/>
    </row>
    <row r="24" spans="2:10" ht="14.45" customHeight="1" thickBot="1" x14ac:dyDescent="0.25">
      <c r="B24" s="1"/>
      <c r="C24" s="152"/>
      <c r="D24" s="153"/>
      <c r="E24" s="153"/>
      <c r="F24" s="158"/>
      <c r="G24" s="153"/>
      <c r="H24" s="153"/>
      <c r="I24" s="159"/>
      <c r="J24" s="1"/>
    </row>
    <row r="25" spans="2:10" x14ac:dyDescent="0.2">
      <c r="B25" s="1"/>
      <c r="C25" s="1"/>
      <c r="D25" s="1"/>
      <c r="E25" s="1"/>
      <c r="F25" s="1"/>
      <c r="G25" s="1"/>
      <c r="H25" s="1"/>
      <c r="I25" s="1"/>
      <c r="J25" s="1"/>
    </row>
    <row r="26" spans="2:10" ht="15.75" thickBot="1" x14ac:dyDescent="0.3">
      <c r="B26" s="1"/>
      <c r="C26" s="44"/>
      <c r="D26" s="45"/>
      <c r="E26" s="45"/>
      <c r="F26" s="46"/>
      <c r="G26" s="47"/>
      <c r="H26" s="45"/>
      <c r="I26" s="45"/>
      <c r="J26" s="1"/>
    </row>
    <row r="27" spans="2:10" ht="15.75" x14ac:dyDescent="0.25">
      <c r="B27" s="1"/>
      <c r="C27" s="160" t="s">
        <v>105</v>
      </c>
      <c r="D27" s="161"/>
      <c r="E27" s="161"/>
      <c r="F27" s="161"/>
      <c r="G27" s="161"/>
      <c r="H27" s="161"/>
      <c r="I27" s="162"/>
      <c r="J27" s="1"/>
    </row>
    <row r="28" spans="2:10" ht="15" x14ac:dyDescent="0.25">
      <c r="B28" s="1"/>
      <c r="C28" s="19"/>
      <c r="D28" s="20"/>
      <c r="E28" s="56"/>
      <c r="F28" s="57"/>
      <c r="G28" s="20"/>
      <c r="H28" s="20"/>
      <c r="I28" s="21"/>
      <c r="J28" s="1"/>
    </row>
    <row r="29" spans="2:10" ht="132.75" customHeight="1" x14ac:dyDescent="0.2">
      <c r="B29" s="1"/>
      <c r="C29" s="22" t="s">
        <v>14</v>
      </c>
      <c r="D29" s="163" t="s">
        <v>768</v>
      </c>
      <c r="E29" s="163"/>
      <c r="F29" s="163"/>
      <c r="G29" s="163"/>
      <c r="H29" s="163"/>
      <c r="I29" s="164"/>
      <c r="J29" s="1"/>
    </row>
    <row r="30" spans="2:10" x14ac:dyDescent="0.2">
      <c r="B30" s="1"/>
      <c r="C30" s="23"/>
      <c r="D30" s="33"/>
      <c r="E30" s="24"/>
      <c r="F30" s="24"/>
      <c r="G30" s="24"/>
      <c r="H30" s="24"/>
      <c r="I30" s="25"/>
      <c r="J30" s="1"/>
    </row>
    <row r="31" spans="2:10" ht="17.45" customHeight="1" x14ac:dyDescent="0.2">
      <c r="B31" s="25"/>
      <c r="C31" s="42" t="s">
        <v>47</v>
      </c>
      <c r="D31" s="141"/>
      <c r="E31" s="142"/>
      <c r="F31" s="143"/>
      <c r="G31" s="24"/>
      <c r="H31" s="24"/>
      <c r="I31" s="25"/>
      <c r="J31" s="1"/>
    </row>
    <row r="32" spans="2:10" x14ac:dyDescent="0.2">
      <c r="B32" s="1"/>
      <c r="C32" s="23"/>
      <c r="D32" s="1"/>
      <c r="E32" s="1"/>
      <c r="F32" s="1"/>
      <c r="G32" s="1"/>
      <c r="H32" s="1"/>
      <c r="I32" s="25"/>
      <c r="J32" s="1"/>
    </row>
    <row r="33" spans="2:10" ht="46.5" customHeight="1" x14ac:dyDescent="0.25">
      <c r="B33" s="1"/>
      <c r="C33" s="61"/>
      <c r="D33" s="55" t="s">
        <v>109</v>
      </c>
      <c r="E33" s="58" t="s">
        <v>761</v>
      </c>
      <c r="F33" s="55" t="s">
        <v>107</v>
      </c>
      <c r="G33" s="55" t="s">
        <v>110</v>
      </c>
      <c r="H33" s="87" t="s">
        <v>762</v>
      </c>
      <c r="I33" s="63" t="s">
        <v>107</v>
      </c>
      <c r="J33" s="1"/>
    </row>
    <row r="34" spans="2:10" ht="15" x14ac:dyDescent="0.2">
      <c r="B34" s="1"/>
      <c r="C34" s="54" t="s">
        <v>108</v>
      </c>
      <c r="D34" s="72"/>
      <c r="E34" s="72"/>
      <c r="F34" s="74" t="str">
        <f>IF(E34="","",(E34/D34-1))</f>
        <v/>
      </c>
      <c r="G34" s="75"/>
      <c r="H34" s="72"/>
      <c r="I34" s="73" t="str">
        <f>IF(H34="","",(H34/G34-1))</f>
        <v/>
      </c>
      <c r="J34" s="1"/>
    </row>
    <row r="35" spans="2:10" x14ac:dyDescent="0.2">
      <c r="B35" s="1"/>
      <c r="C35" s="23"/>
      <c r="D35" s="1"/>
      <c r="E35" s="1"/>
      <c r="F35" s="1"/>
      <c r="G35" s="1"/>
      <c r="H35" s="1"/>
      <c r="I35" s="25"/>
      <c r="J35" s="1"/>
    </row>
    <row r="36" spans="2:10" ht="15" x14ac:dyDescent="0.2">
      <c r="B36" s="1"/>
      <c r="C36" s="144" t="s">
        <v>17</v>
      </c>
      <c r="D36" s="145"/>
      <c r="E36" s="145"/>
      <c r="F36" s="146" t="s">
        <v>79</v>
      </c>
      <c r="G36" s="145"/>
      <c r="H36" s="145"/>
      <c r="I36" s="147"/>
      <c r="J36" s="1"/>
    </row>
    <row r="37" spans="2:10" x14ac:dyDescent="0.2">
      <c r="B37" s="1"/>
      <c r="C37" s="148"/>
      <c r="D37" s="149"/>
      <c r="E37" s="149"/>
      <c r="F37" s="154"/>
      <c r="G37" s="149"/>
      <c r="H37" s="149"/>
      <c r="I37" s="155"/>
      <c r="J37" s="1"/>
    </row>
    <row r="38" spans="2:10" x14ac:dyDescent="0.2">
      <c r="B38" s="1"/>
      <c r="C38" s="150"/>
      <c r="D38" s="151"/>
      <c r="E38" s="151"/>
      <c r="F38" s="156"/>
      <c r="G38" s="151"/>
      <c r="H38" s="151"/>
      <c r="I38" s="157"/>
      <c r="J38" s="1"/>
    </row>
    <row r="39" spans="2:10" x14ac:dyDescent="0.2">
      <c r="B39" s="1"/>
      <c r="C39" s="150"/>
      <c r="D39" s="151"/>
      <c r="E39" s="151"/>
      <c r="F39" s="156"/>
      <c r="G39" s="151"/>
      <c r="H39" s="151"/>
      <c r="I39" s="157"/>
      <c r="J39" s="1"/>
    </row>
    <row r="40" spans="2:10" ht="15" thickBot="1" x14ac:dyDescent="0.25">
      <c r="B40" s="1"/>
      <c r="C40" s="152"/>
      <c r="D40" s="153"/>
      <c r="E40" s="153"/>
      <c r="F40" s="158"/>
      <c r="G40" s="153"/>
      <c r="H40" s="153"/>
      <c r="I40" s="159"/>
      <c r="J40" s="1"/>
    </row>
    <row r="41" spans="2:10" x14ac:dyDescent="0.2">
      <c r="B41" s="1"/>
      <c r="C41" s="1"/>
      <c r="D41" s="1"/>
      <c r="E41" s="1"/>
      <c r="F41" s="1"/>
      <c r="G41" s="1"/>
      <c r="H41" s="1"/>
      <c r="I41" s="1"/>
      <c r="J41" s="1"/>
    </row>
    <row r="42" spans="2:10" ht="15.75" thickBot="1" x14ac:dyDescent="0.3">
      <c r="B42" s="1"/>
      <c r="C42" s="44"/>
      <c r="D42" s="45"/>
      <c r="E42" s="45"/>
      <c r="F42" s="46"/>
      <c r="G42" s="47"/>
      <c r="H42" s="45"/>
      <c r="I42" s="45"/>
      <c r="J42" s="1"/>
    </row>
    <row r="43" spans="2:10" ht="16.5" thickBot="1" x14ac:dyDescent="0.3">
      <c r="B43" s="1"/>
      <c r="C43" s="160" t="s">
        <v>113</v>
      </c>
      <c r="D43" s="161"/>
      <c r="E43" s="161"/>
      <c r="F43" s="161"/>
      <c r="G43" s="161"/>
      <c r="H43" s="161"/>
      <c r="I43" s="162"/>
      <c r="J43" s="1"/>
    </row>
    <row r="44" spans="2:10" x14ac:dyDescent="0.2">
      <c r="B44" s="1"/>
      <c r="C44" s="38"/>
      <c r="D44" s="39"/>
      <c r="E44" s="39"/>
      <c r="F44" s="39"/>
      <c r="G44" s="39"/>
      <c r="H44" s="39"/>
      <c r="I44" s="40"/>
      <c r="J44" s="1"/>
    </row>
    <row r="45" spans="2:10" ht="85.5" customHeight="1" x14ac:dyDescent="0.2">
      <c r="B45" s="1"/>
      <c r="C45" s="28" t="s">
        <v>14</v>
      </c>
      <c r="D45" s="181" t="s">
        <v>769</v>
      </c>
      <c r="E45" s="181"/>
      <c r="F45" s="181"/>
      <c r="G45" s="181"/>
      <c r="H45" s="181"/>
      <c r="I45" s="182"/>
      <c r="J45" s="1"/>
    </row>
    <row r="46" spans="2:10" ht="11.25" customHeight="1" x14ac:dyDescent="0.2">
      <c r="B46" s="1"/>
      <c r="C46" s="23"/>
      <c r="D46" s="1"/>
      <c r="E46" s="1"/>
      <c r="F46" s="1"/>
      <c r="G46" s="1"/>
      <c r="H46" s="1"/>
      <c r="I46" s="25"/>
      <c r="J46" s="1"/>
    </row>
    <row r="47" spans="2:10" ht="4.5" customHeight="1" x14ac:dyDescent="0.2">
      <c r="B47" s="1"/>
      <c r="C47" s="23"/>
      <c r="D47" s="1"/>
      <c r="E47" s="1"/>
      <c r="F47" s="1"/>
      <c r="G47" s="1"/>
      <c r="H47" s="1"/>
      <c r="I47" s="25"/>
      <c r="J47" s="1"/>
    </row>
    <row r="48" spans="2:10" ht="15" x14ac:dyDescent="0.25">
      <c r="B48" s="1"/>
      <c r="C48" s="127" t="s">
        <v>18</v>
      </c>
      <c r="D48" s="41" t="s">
        <v>19</v>
      </c>
      <c r="E48" s="41" t="s">
        <v>104</v>
      </c>
      <c r="F48" s="165" t="s">
        <v>17</v>
      </c>
      <c r="G48" s="165"/>
      <c r="H48" s="166" t="s">
        <v>79</v>
      </c>
      <c r="I48" s="167"/>
      <c r="J48" s="1"/>
    </row>
    <row r="49" spans="2:10" ht="15" x14ac:dyDescent="0.2">
      <c r="B49" s="1"/>
      <c r="C49" s="28" t="s">
        <v>20</v>
      </c>
      <c r="D49" s="72" t="s">
        <v>35</v>
      </c>
      <c r="E49" s="60" t="s">
        <v>35</v>
      </c>
      <c r="F49" s="171"/>
      <c r="G49" s="171"/>
      <c r="H49" s="171"/>
      <c r="I49" s="172"/>
      <c r="J49" s="1"/>
    </row>
    <row r="50" spans="2:10" ht="15" x14ac:dyDescent="0.2">
      <c r="B50" s="1"/>
      <c r="C50" s="28" t="s">
        <v>21</v>
      </c>
      <c r="D50" s="72" t="s">
        <v>35</v>
      </c>
      <c r="E50" s="60"/>
      <c r="F50" s="171"/>
      <c r="G50" s="171"/>
      <c r="H50" s="171"/>
      <c r="I50" s="172"/>
      <c r="J50" s="1"/>
    </row>
    <row r="51" spans="2:10" ht="15" x14ac:dyDescent="0.2">
      <c r="B51" s="1"/>
      <c r="C51" s="28" t="s">
        <v>22</v>
      </c>
      <c r="D51" s="72" t="s">
        <v>35</v>
      </c>
      <c r="E51" s="60"/>
      <c r="F51" s="171"/>
      <c r="G51" s="171"/>
      <c r="H51" s="171"/>
      <c r="I51" s="172"/>
      <c r="J51" s="1"/>
    </row>
    <row r="52" spans="2:10" ht="15" x14ac:dyDescent="0.2">
      <c r="B52" s="1"/>
      <c r="C52" s="28" t="s">
        <v>23</v>
      </c>
      <c r="D52" s="72" t="s">
        <v>35</v>
      </c>
      <c r="E52" s="60"/>
      <c r="F52" s="171"/>
      <c r="G52" s="171"/>
      <c r="H52" s="171"/>
      <c r="I52" s="172"/>
      <c r="J52" s="1"/>
    </row>
    <row r="53" spans="2:10" ht="15" x14ac:dyDescent="0.2">
      <c r="B53" s="1"/>
      <c r="C53" s="28" t="s">
        <v>24</v>
      </c>
      <c r="D53" s="72" t="s">
        <v>35</v>
      </c>
      <c r="E53" s="60"/>
      <c r="F53" s="171"/>
      <c r="G53" s="171"/>
      <c r="H53" s="171"/>
      <c r="I53" s="172"/>
      <c r="J53" s="1"/>
    </row>
    <row r="54" spans="2:10" ht="15" x14ac:dyDescent="0.2">
      <c r="B54" s="1"/>
      <c r="C54" s="28" t="s">
        <v>25</v>
      </c>
      <c r="D54" s="72" t="s">
        <v>35</v>
      </c>
      <c r="E54" s="60"/>
      <c r="F54" s="171"/>
      <c r="G54" s="171"/>
      <c r="H54" s="171"/>
      <c r="I54" s="172"/>
      <c r="J54" s="1"/>
    </row>
    <row r="55" spans="2:10" ht="15" x14ac:dyDescent="0.2">
      <c r="B55" s="1"/>
      <c r="C55" s="28" t="s">
        <v>26</v>
      </c>
      <c r="D55" s="72" t="s">
        <v>35</v>
      </c>
      <c r="E55" s="60"/>
      <c r="F55" s="171"/>
      <c r="G55" s="171"/>
      <c r="H55" s="171"/>
      <c r="I55" s="172"/>
      <c r="J55" s="1"/>
    </row>
    <row r="56" spans="2:10" ht="15" x14ac:dyDescent="0.2">
      <c r="B56" s="1"/>
      <c r="C56" s="28" t="s">
        <v>27</v>
      </c>
      <c r="D56" s="72" t="s">
        <v>35</v>
      </c>
      <c r="E56" s="60"/>
      <c r="F56" s="171"/>
      <c r="G56" s="171"/>
      <c r="H56" s="171"/>
      <c r="I56" s="172"/>
      <c r="J56" s="1"/>
    </row>
    <row r="57" spans="2:10" ht="15" x14ac:dyDescent="0.2">
      <c r="B57" s="1"/>
      <c r="C57" s="28" t="s">
        <v>28</v>
      </c>
      <c r="D57" s="72" t="s">
        <v>35</v>
      </c>
      <c r="E57" s="60"/>
      <c r="F57" s="171"/>
      <c r="G57" s="171"/>
      <c r="H57" s="171"/>
      <c r="I57" s="172"/>
      <c r="J57" s="1"/>
    </row>
    <row r="58" spans="2:10" ht="15" x14ac:dyDescent="0.2">
      <c r="B58" s="1"/>
      <c r="C58" s="28" t="s">
        <v>133</v>
      </c>
      <c r="D58" s="75" t="s">
        <v>35</v>
      </c>
      <c r="E58" s="60"/>
      <c r="F58" s="171"/>
      <c r="G58" s="171"/>
      <c r="H58" s="171"/>
      <c r="I58" s="172"/>
      <c r="J58" s="1"/>
    </row>
    <row r="59" spans="2:10" ht="15" x14ac:dyDescent="0.2">
      <c r="B59" s="1"/>
      <c r="C59" s="28" t="s">
        <v>29</v>
      </c>
      <c r="D59" s="72" t="s">
        <v>35</v>
      </c>
      <c r="E59" s="60"/>
      <c r="F59" s="171"/>
      <c r="G59" s="171"/>
      <c r="H59" s="171"/>
      <c r="I59" s="172"/>
      <c r="J59" s="1"/>
    </row>
    <row r="60" spans="2:10" ht="15" x14ac:dyDescent="0.2">
      <c r="B60" s="1"/>
      <c r="C60" s="28" t="s">
        <v>31</v>
      </c>
      <c r="D60" s="72" t="s">
        <v>35</v>
      </c>
      <c r="E60" s="60"/>
      <c r="F60" s="171"/>
      <c r="G60" s="171"/>
      <c r="H60" s="171"/>
      <c r="I60" s="172"/>
      <c r="J60" s="1"/>
    </row>
    <row r="61" spans="2:10" ht="15" x14ac:dyDescent="0.2">
      <c r="B61" s="1"/>
      <c r="C61" s="28" t="s">
        <v>30</v>
      </c>
      <c r="D61" s="72" t="s">
        <v>35</v>
      </c>
      <c r="E61" s="60"/>
      <c r="F61" s="171"/>
      <c r="G61" s="171"/>
      <c r="H61" s="171"/>
      <c r="I61" s="172"/>
      <c r="J61" s="1"/>
    </row>
    <row r="62" spans="2:10" ht="15" x14ac:dyDescent="0.2">
      <c r="B62" s="1"/>
      <c r="C62" s="28" t="s">
        <v>32</v>
      </c>
      <c r="D62" s="72" t="s">
        <v>35</v>
      </c>
      <c r="E62" s="60"/>
      <c r="F62" s="171"/>
      <c r="G62" s="171"/>
      <c r="H62" s="171"/>
      <c r="I62" s="172"/>
      <c r="J62" s="1"/>
    </row>
    <row r="63" spans="2:10" ht="15" x14ac:dyDescent="0.2">
      <c r="B63" s="1"/>
      <c r="C63" s="22" t="s">
        <v>33</v>
      </c>
      <c r="D63" s="78">
        <f>SUM(D49:D62)</f>
        <v>0</v>
      </c>
      <c r="E63" s="77"/>
      <c r="F63" s="173"/>
      <c r="G63" s="173"/>
      <c r="H63" s="174"/>
      <c r="I63" s="175"/>
      <c r="J63" s="1"/>
    </row>
    <row r="64" spans="2:10" x14ac:dyDescent="0.2">
      <c r="B64" s="1"/>
      <c r="C64" s="23"/>
      <c r="D64" s="1"/>
      <c r="E64" s="1"/>
      <c r="F64" s="1"/>
      <c r="G64" s="1"/>
      <c r="H64" s="1"/>
      <c r="I64" s="25"/>
      <c r="J64" s="1"/>
    </row>
    <row r="65" spans="2:10" ht="15" x14ac:dyDescent="0.25">
      <c r="B65" s="1"/>
      <c r="C65" s="127" t="s">
        <v>34</v>
      </c>
      <c r="D65" s="41" t="s">
        <v>19</v>
      </c>
      <c r="E65" s="53" t="s">
        <v>104</v>
      </c>
      <c r="F65" s="165" t="s">
        <v>17</v>
      </c>
      <c r="G65" s="165"/>
      <c r="H65" s="166" t="s">
        <v>79</v>
      </c>
      <c r="I65" s="167"/>
      <c r="J65" s="1"/>
    </row>
    <row r="66" spans="2:10" ht="15" x14ac:dyDescent="0.2">
      <c r="B66" s="1"/>
      <c r="C66" s="28" t="s">
        <v>20</v>
      </c>
      <c r="D66" s="75" t="s">
        <v>35</v>
      </c>
      <c r="E66" s="60" t="s">
        <v>35</v>
      </c>
      <c r="F66" s="171"/>
      <c r="G66" s="171"/>
      <c r="H66" s="171"/>
      <c r="I66" s="172"/>
      <c r="J66" s="1"/>
    </row>
    <row r="67" spans="2:10" ht="15" x14ac:dyDescent="0.2">
      <c r="B67" s="1"/>
      <c r="C67" s="28" t="s">
        <v>21</v>
      </c>
      <c r="D67" s="75" t="s">
        <v>35</v>
      </c>
      <c r="E67" s="60"/>
      <c r="F67" s="171"/>
      <c r="G67" s="171"/>
      <c r="H67" s="171"/>
      <c r="I67" s="172"/>
      <c r="J67" s="1"/>
    </row>
    <row r="68" spans="2:10" ht="15" x14ac:dyDescent="0.2">
      <c r="B68" s="1"/>
      <c r="C68" s="28" t="s">
        <v>22</v>
      </c>
      <c r="D68" s="75" t="s">
        <v>35</v>
      </c>
      <c r="E68" s="60"/>
      <c r="F68" s="171"/>
      <c r="G68" s="171"/>
      <c r="H68" s="171"/>
      <c r="I68" s="172"/>
      <c r="J68" s="1"/>
    </row>
    <row r="69" spans="2:10" ht="15" x14ac:dyDescent="0.2">
      <c r="B69" s="1"/>
      <c r="C69" s="28" t="s">
        <v>23</v>
      </c>
      <c r="D69" s="75" t="s">
        <v>35</v>
      </c>
      <c r="E69" s="60"/>
      <c r="F69" s="171"/>
      <c r="G69" s="171"/>
      <c r="H69" s="171"/>
      <c r="I69" s="172"/>
      <c r="J69" s="1"/>
    </row>
    <row r="70" spans="2:10" ht="15" x14ac:dyDescent="0.2">
      <c r="B70" s="1"/>
      <c r="C70" s="28" t="s">
        <v>24</v>
      </c>
      <c r="D70" s="75" t="s">
        <v>35</v>
      </c>
      <c r="E70" s="60"/>
      <c r="F70" s="171"/>
      <c r="G70" s="171"/>
      <c r="H70" s="171"/>
      <c r="I70" s="172"/>
      <c r="J70" s="1"/>
    </row>
    <row r="71" spans="2:10" ht="15" x14ac:dyDescent="0.2">
      <c r="B71" s="1"/>
      <c r="C71" s="28" t="s">
        <v>25</v>
      </c>
      <c r="D71" s="75" t="s">
        <v>35</v>
      </c>
      <c r="E71" s="60"/>
      <c r="F71" s="171"/>
      <c r="G71" s="171"/>
      <c r="H71" s="171"/>
      <c r="I71" s="172"/>
      <c r="J71" s="1"/>
    </row>
    <row r="72" spans="2:10" ht="15" x14ac:dyDescent="0.2">
      <c r="B72" s="1"/>
      <c r="C72" s="28" t="s">
        <v>26</v>
      </c>
      <c r="D72" s="75" t="s">
        <v>35</v>
      </c>
      <c r="E72" s="60"/>
      <c r="F72" s="171"/>
      <c r="G72" s="171"/>
      <c r="H72" s="171"/>
      <c r="I72" s="172"/>
      <c r="J72" s="1"/>
    </row>
    <row r="73" spans="2:10" ht="15" x14ac:dyDescent="0.2">
      <c r="B73" s="1"/>
      <c r="C73" s="28" t="s">
        <v>27</v>
      </c>
      <c r="D73" s="75" t="s">
        <v>35</v>
      </c>
      <c r="E73" s="60"/>
      <c r="F73" s="171"/>
      <c r="G73" s="171"/>
      <c r="H73" s="171"/>
      <c r="I73" s="172"/>
      <c r="J73" s="1"/>
    </row>
    <row r="74" spans="2:10" ht="15" x14ac:dyDescent="0.2">
      <c r="B74" s="1"/>
      <c r="C74" s="28" t="s">
        <v>28</v>
      </c>
      <c r="D74" s="75" t="s">
        <v>35</v>
      </c>
      <c r="E74" s="60"/>
      <c r="F74" s="171"/>
      <c r="G74" s="171"/>
      <c r="H74" s="171"/>
      <c r="I74" s="172"/>
      <c r="J74" s="1"/>
    </row>
    <row r="75" spans="2:10" ht="15" x14ac:dyDescent="0.2">
      <c r="B75" s="1"/>
      <c r="C75" s="28" t="s">
        <v>133</v>
      </c>
      <c r="D75" s="75" t="s">
        <v>35</v>
      </c>
      <c r="E75" s="60"/>
      <c r="F75" s="171"/>
      <c r="G75" s="171"/>
      <c r="H75" s="171"/>
      <c r="I75" s="172"/>
      <c r="J75" s="1"/>
    </row>
    <row r="76" spans="2:10" ht="15" x14ac:dyDescent="0.2">
      <c r="B76" s="1"/>
      <c r="C76" s="28" t="s">
        <v>29</v>
      </c>
      <c r="D76" s="75" t="s">
        <v>35</v>
      </c>
      <c r="E76" s="60"/>
      <c r="F76" s="171"/>
      <c r="G76" s="171"/>
      <c r="H76" s="171"/>
      <c r="I76" s="172"/>
      <c r="J76" s="1"/>
    </row>
    <row r="77" spans="2:10" ht="15" x14ac:dyDescent="0.2">
      <c r="B77" s="1"/>
      <c r="C77" s="28" t="s">
        <v>31</v>
      </c>
      <c r="D77" s="75" t="s">
        <v>35</v>
      </c>
      <c r="E77" s="60"/>
      <c r="F77" s="171"/>
      <c r="G77" s="171"/>
      <c r="H77" s="171"/>
      <c r="I77" s="172"/>
      <c r="J77" s="1"/>
    </row>
    <row r="78" spans="2:10" ht="15" x14ac:dyDescent="0.2">
      <c r="B78" s="1"/>
      <c r="C78" s="28" t="s">
        <v>30</v>
      </c>
      <c r="D78" s="75" t="s">
        <v>35</v>
      </c>
      <c r="E78" s="60"/>
      <c r="F78" s="171"/>
      <c r="G78" s="171"/>
      <c r="H78" s="171"/>
      <c r="I78" s="172"/>
      <c r="J78" s="1"/>
    </row>
    <row r="79" spans="2:10" ht="15" x14ac:dyDescent="0.2">
      <c r="B79" s="1"/>
      <c r="C79" s="28" t="s">
        <v>32</v>
      </c>
      <c r="D79" s="75" t="s">
        <v>35</v>
      </c>
      <c r="E79" s="60"/>
      <c r="F79" s="171"/>
      <c r="G79" s="171"/>
      <c r="H79" s="171"/>
      <c r="I79" s="172"/>
      <c r="J79" s="1"/>
    </row>
    <row r="80" spans="2:10" ht="15.75" thickBot="1" x14ac:dyDescent="0.25">
      <c r="B80" s="1"/>
      <c r="C80" s="29" t="s">
        <v>33</v>
      </c>
      <c r="D80" s="79">
        <f>SUM(D66:D79)</f>
        <v>0</v>
      </c>
      <c r="E80" s="76"/>
      <c r="F80" s="168"/>
      <c r="G80" s="168"/>
      <c r="H80" s="169"/>
      <c r="I80" s="170"/>
      <c r="J80" s="1"/>
    </row>
    <row r="81" spans="2:10" x14ac:dyDescent="0.2">
      <c r="B81" s="1"/>
      <c r="C81" s="1"/>
      <c r="D81" s="1"/>
      <c r="E81" s="1"/>
      <c r="F81" s="1"/>
      <c r="G81" s="1"/>
      <c r="H81" s="1"/>
      <c r="I81" s="1"/>
      <c r="J81" s="1"/>
    </row>
    <row r="82" spans="2:10" x14ac:dyDescent="0.2">
      <c r="B82" s="1"/>
      <c r="C82" s="1"/>
      <c r="D82" s="1"/>
      <c r="E82" s="1"/>
      <c r="F82" s="1"/>
      <c r="G82" s="1"/>
      <c r="H82" s="1"/>
      <c r="I82" s="1"/>
      <c r="J82" s="1"/>
    </row>
  </sheetData>
  <sheetProtection sheet="1" selectLockedCells="1"/>
  <mergeCells count="84">
    <mergeCell ref="F5:I6"/>
    <mergeCell ref="F75:G75"/>
    <mergeCell ref="H75:I75"/>
    <mergeCell ref="F58:G58"/>
    <mergeCell ref="H58:I58"/>
    <mergeCell ref="F50:G50"/>
    <mergeCell ref="H50:I50"/>
    <mergeCell ref="F51:G51"/>
    <mergeCell ref="H51:I51"/>
    <mergeCell ref="F52:G52"/>
    <mergeCell ref="H52:I52"/>
    <mergeCell ref="C43:I43"/>
    <mergeCell ref="D45:I45"/>
    <mergeCell ref="F48:G48"/>
    <mergeCell ref="H48:I48"/>
    <mergeCell ref="C21:E24"/>
    <mergeCell ref="F21:I24"/>
    <mergeCell ref="C8:I8"/>
    <mergeCell ref="D10:I10"/>
    <mergeCell ref="D12:E12"/>
    <mergeCell ref="C20:E20"/>
    <mergeCell ref="F20:I20"/>
    <mergeCell ref="D16:E16"/>
    <mergeCell ref="C12:C13"/>
    <mergeCell ref="C16:C17"/>
    <mergeCell ref="F49:G49"/>
    <mergeCell ref="H49:I49"/>
    <mergeCell ref="F59:G59"/>
    <mergeCell ref="H59:I59"/>
    <mergeCell ref="F61:G61"/>
    <mergeCell ref="H61:I61"/>
    <mergeCell ref="H53:I53"/>
    <mergeCell ref="F54:G54"/>
    <mergeCell ref="H54:I54"/>
    <mergeCell ref="F55:G55"/>
    <mergeCell ref="H55:I55"/>
    <mergeCell ref="F56:G56"/>
    <mergeCell ref="H56:I56"/>
    <mergeCell ref="F53:G53"/>
    <mergeCell ref="F57:G57"/>
    <mergeCell ref="H57:I57"/>
    <mergeCell ref="F60:G60"/>
    <mergeCell ref="H60:I60"/>
    <mergeCell ref="F62:G62"/>
    <mergeCell ref="H62:I62"/>
    <mergeCell ref="F63:G63"/>
    <mergeCell ref="H63:I63"/>
    <mergeCell ref="F76:G76"/>
    <mergeCell ref="H76:I76"/>
    <mergeCell ref="F66:G66"/>
    <mergeCell ref="H66:I66"/>
    <mergeCell ref="F67:G67"/>
    <mergeCell ref="H67:I67"/>
    <mergeCell ref="F68:G68"/>
    <mergeCell ref="H68:I68"/>
    <mergeCell ref="F69:G69"/>
    <mergeCell ref="H69:I69"/>
    <mergeCell ref="F70:G70"/>
    <mergeCell ref="H70:I70"/>
    <mergeCell ref="F71:G71"/>
    <mergeCell ref="H71:I71"/>
    <mergeCell ref="F72:G72"/>
    <mergeCell ref="H72:I72"/>
    <mergeCell ref="C27:I27"/>
    <mergeCell ref="D29:I29"/>
    <mergeCell ref="F65:G65"/>
    <mergeCell ref="H65:I65"/>
    <mergeCell ref="F80:G80"/>
    <mergeCell ref="H80:I80"/>
    <mergeCell ref="F78:G78"/>
    <mergeCell ref="H78:I78"/>
    <mergeCell ref="F77:G77"/>
    <mergeCell ref="H77:I77"/>
    <mergeCell ref="F79:G79"/>
    <mergeCell ref="H79:I79"/>
    <mergeCell ref="F73:G73"/>
    <mergeCell ref="H73:I73"/>
    <mergeCell ref="F74:G74"/>
    <mergeCell ref="H74:I74"/>
    <mergeCell ref="D31:F31"/>
    <mergeCell ref="C36:E36"/>
    <mergeCell ref="F36:I36"/>
    <mergeCell ref="C37:E40"/>
    <mergeCell ref="F37:I40"/>
  </mergeCells>
  <conditionalFormatting sqref="C21 F21">
    <cfRule type="expression" dxfId="7" priority="5">
      <formula>#REF!=""</formula>
    </cfRule>
  </conditionalFormatting>
  <conditionalFormatting sqref="C37 F37">
    <cfRule type="expression" dxfId="6" priority="1">
      <formula>#REF!=""</formula>
    </cfRule>
  </conditionalFormatting>
  <pageMargins left="0.24" right="0.24" top="0.36" bottom="0.45" header="0.3" footer="0.3"/>
  <pageSetup paperSize="9" fitToHeight="0" orientation="portrait"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612DA0-A5F0-4DB5-B106-7D06B3C706C5}">
          <x14:formula1>
            <xm:f>'Data Validation'!$B$5:$B$9</xm:f>
          </x14:formula1>
          <xm:sqref>D31:F31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63964-9102-46F5-A978-60A20E44DBDA}">
  <sheetPr>
    <tabColor theme="4" tint="0.59999389629810485"/>
    <pageSetUpPr autoPageBreaks="0" fitToPage="1"/>
  </sheetPr>
  <dimension ref="A2:XFD144"/>
  <sheetViews>
    <sheetView topLeftCell="A10" zoomScale="85" zoomScaleNormal="85" workbookViewId="0">
      <selection activeCell="D14" sqref="D14"/>
    </sheetView>
  </sheetViews>
  <sheetFormatPr defaultColWidth="10.375" defaultRowHeight="14.25" outlineLevelRow="1" x14ac:dyDescent="0.2"/>
  <cols>
    <col min="1" max="2" width="10.375" style="2"/>
    <col min="3" max="3" width="39" style="2" customWidth="1"/>
    <col min="4" max="4" width="20.5" style="2" customWidth="1"/>
    <col min="5" max="6" width="24.375" style="2" customWidth="1"/>
    <col min="7" max="7" width="28.875" style="2" customWidth="1"/>
    <col min="8" max="8" width="21.875" style="2" customWidth="1"/>
    <col min="9" max="9" width="22" style="2" customWidth="1"/>
    <col min="10" max="12" width="10.375" style="2"/>
    <col min="13" max="13" width="17.25" style="2" customWidth="1"/>
    <col min="14" max="14" width="54.875" style="2" customWidth="1"/>
    <col min="15" max="15" width="10.375" style="2"/>
    <col min="16" max="17" width="9.75" style="2" customWidth="1"/>
    <col min="18" max="16384" width="10.375" style="2"/>
  </cols>
  <sheetData>
    <row r="2" spans="1:16384" x14ac:dyDescent="0.2">
      <c r="B2" s="1"/>
      <c r="C2" s="1"/>
      <c r="D2" s="1"/>
      <c r="E2" s="1"/>
      <c r="F2" s="1"/>
      <c r="G2" s="1"/>
      <c r="H2" s="1"/>
      <c r="I2" s="1"/>
      <c r="J2" s="1"/>
    </row>
    <row r="3" spans="1:16384" s="31" customFormat="1" ht="15" x14ac:dyDescent="0.25">
      <c r="A3" s="2"/>
      <c r="B3" s="1"/>
      <c r="C3" s="1"/>
      <c r="D3" s="30"/>
      <c r="E3" s="1"/>
      <c r="F3" s="1"/>
      <c r="G3" s="1"/>
      <c r="H3" s="1"/>
      <c r="I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31" customFormat="1" ht="15" x14ac:dyDescent="0.25">
      <c r="A4" s="2"/>
      <c r="B4" s="1"/>
      <c r="C4" s="1"/>
      <c r="D4" s="30"/>
      <c r="E4" s="1"/>
      <c r="F4" s="1"/>
      <c r="G4" s="1"/>
      <c r="H4" s="1"/>
      <c r="I4" s="1"/>
      <c r="J4" s="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31" customFormat="1" ht="15" thickBot="1" x14ac:dyDescent="0.25">
      <c r="A5" s="2"/>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ht="15.75" customHeight="1" thickBot="1" x14ac:dyDescent="0.3">
      <c r="B6" s="1"/>
      <c r="C6" s="17" t="s">
        <v>13</v>
      </c>
      <c r="D6" s="43" t="str">
        <f>IF(Chosen_Syndicate="","",Chosen_Syndicate)</f>
        <v/>
      </c>
      <c r="E6" s="1"/>
      <c r="F6" s="132" t="s">
        <v>790</v>
      </c>
      <c r="G6" s="133"/>
      <c r="H6" s="133"/>
      <c r="I6" s="134"/>
      <c r="J6" s="1"/>
    </row>
    <row r="7" spans="1:16384" ht="118.5" customHeight="1" x14ac:dyDescent="0.2">
      <c r="B7" s="1"/>
      <c r="C7" s="1"/>
      <c r="D7" s="32"/>
      <c r="E7" s="1"/>
      <c r="F7" s="138"/>
      <c r="G7" s="139"/>
      <c r="H7" s="139"/>
      <c r="I7" s="140"/>
      <c r="J7" s="1"/>
    </row>
    <row r="8" spans="1:16384" ht="20.25" customHeight="1" thickBot="1" x14ac:dyDescent="0.25">
      <c r="B8" s="1"/>
      <c r="C8" s="1"/>
      <c r="D8" s="18"/>
      <c r="E8" s="1"/>
      <c r="F8" s="1"/>
      <c r="G8" s="1"/>
      <c r="H8" s="1"/>
      <c r="I8" s="1"/>
      <c r="J8" s="1"/>
    </row>
    <row r="9" spans="1:16384" ht="15.75" x14ac:dyDescent="0.25">
      <c r="B9" s="1"/>
      <c r="C9" s="160" t="s">
        <v>71</v>
      </c>
      <c r="D9" s="161"/>
      <c r="E9" s="161"/>
      <c r="F9" s="161"/>
      <c r="G9" s="161"/>
      <c r="H9" s="161"/>
      <c r="I9" s="162"/>
      <c r="J9" s="1"/>
    </row>
    <row r="10" spans="1:16384" ht="15" x14ac:dyDescent="0.25">
      <c r="B10" s="1"/>
      <c r="C10" s="19"/>
      <c r="D10" s="20"/>
      <c r="E10" s="20"/>
      <c r="F10" s="20"/>
      <c r="G10" s="20"/>
      <c r="H10" s="20"/>
      <c r="I10" s="21"/>
      <c r="J10" s="1"/>
    </row>
    <row r="11" spans="1:16384" ht="349.5" customHeight="1" x14ac:dyDescent="0.2">
      <c r="B11" s="1"/>
      <c r="C11" s="22" t="s">
        <v>14</v>
      </c>
      <c r="D11" s="163" t="s">
        <v>797</v>
      </c>
      <c r="E11" s="163"/>
      <c r="F11" s="163"/>
      <c r="G11" s="163"/>
      <c r="H11" s="163"/>
      <c r="I11" s="164"/>
      <c r="J11" s="1"/>
    </row>
    <row r="12" spans="1:16384" x14ac:dyDescent="0.2">
      <c r="B12" s="1"/>
      <c r="C12" s="23"/>
      <c r="D12" s="33"/>
      <c r="E12" s="24"/>
      <c r="F12" s="24"/>
      <c r="G12" s="24"/>
      <c r="H12" s="24"/>
      <c r="I12" s="25"/>
      <c r="J12" s="1"/>
    </row>
    <row r="13" spans="1:16384" ht="45" x14ac:dyDescent="0.25">
      <c r="B13" s="1"/>
      <c r="C13" s="82"/>
      <c r="D13" s="58" t="s">
        <v>150</v>
      </c>
      <c r="E13" s="58" t="s">
        <v>67</v>
      </c>
      <c r="F13" s="58" t="s">
        <v>68</v>
      </c>
      <c r="G13" s="58" t="s">
        <v>152</v>
      </c>
      <c r="H13" s="58" t="s">
        <v>69</v>
      </c>
      <c r="I13" s="59" t="s">
        <v>70</v>
      </c>
      <c r="J13" s="1"/>
    </row>
    <row r="14" spans="1:16384" ht="15" x14ac:dyDescent="0.25">
      <c r="B14" s="24"/>
      <c r="C14" s="81" t="s">
        <v>72</v>
      </c>
      <c r="D14" s="75"/>
      <c r="E14" s="34"/>
      <c r="F14" s="34"/>
      <c r="G14" s="75"/>
      <c r="H14" s="34"/>
      <c r="I14" s="65"/>
      <c r="J14" s="1"/>
    </row>
    <row r="15" spans="1:16384" x14ac:dyDescent="0.2">
      <c r="B15" s="1"/>
      <c r="C15" s="23"/>
      <c r="D15" s="33"/>
      <c r="E15" s="24"/>
      <c r="F15" s="24"/>
      <c r="G15" s="24"/>
      <c r="H15" s="24"/>
      <c r="I15" s="25"/>
      <c r="J15" s="1"/>
    </row>
    <row r="16" spans="1:16384" ht="45" x14ac:dyDescent="0.25">
      <c r="B16" s="1"/>
      <c r="C16" s="82"/>
      <c r="D16" s="58" t="s">
        <v>151</v>
      </c>
      <c r="E16" s="58" t="s">
        <v>74</v>
      </c>
      <c r="F16" s="58" t="s">
        <v>166</v>
      </c>
      <c r="G16" s="58" t="s">
        <v>153</v>
      </c>
      <c r="H16" s="58" t="s">
        <v>75</v>
      </c>
      <c r="I16" s="59" t="s">
        <v>167</v>
      </c>
      <c r="J16" s="1"/>
    </row>
    <row r="17" spans="2:10" ht="15" x14ac:dyDescent="0.25">
      <c r="B17" s="24"/>
      <c r="C17" s="81" t="s">
        <v>73</v>
      </c>
      <c r="D17" s="75"/>
      <c r="E17" s="34"/>
      <c r="F17" s="34"/>
      <c r="G17" s="75"/>
      <c r="H17" s="34"/>
      <c r="I17" s="65"/>
      <c r="J17" s="1"/>
    </row>
    <row r="18" spans="2:10" x14ac:dyDescent="0.2">
      <c r="B18" s="1"/>
      <c r="C18" s="23"/>
      <c r="D18" s="33"/>
      <c r="E18" s="24"/>
      <c r="F18" s="24"/>
      <c r="G18" s="24"/>
      <c r="H18" s="24"/>
      <c r="I18" s="25"/>
      <c r="J18" s="1"/>
    </row>
    <row r="19" spans="2:10" ht="45" x14ac:dyDescent="0.25">
      <c r="B19" s="1"/>
      <c r="C19" s="82"/>
      <c r="D19" s="58" t="s">
        <v>154</v>
      </c>
      <c r="E19" s="58" t="s">
        <v>77</v>
      </c>
      <c r="F19" s="58" t="s">
        <v>176</v>
      </c>
      <c r="G19" s="58" t="s">
        <v>155</v>
      </c>
      <c r="H19" s="58" t="s">
        <v>78</v>
      </c>
      <c r="I19" s="59" t="s">
        <v>177</v>
      </c>
      <c r="J19" s="1"/>
    </row>
    <row r="20" spans="2:10" ht="15" customHeight="1" x14ac:dyDescent="0.25">
      <c r="B20" s="24"/>
      <c r="C20" s="88" t="s">
        <v>76</v>
      </c>
      <c r="D20" s="130">
        <f>D14+D17</f>
        <v>0</v>
      </c>
      <c r="E20" s="34"/>
      <c r="F20" s="34"/>
      <c r="G20" s="130">
        <f>D14+G17</f>
        <v>0</v>
      </c>
      <c r="H20" s="34"/>
      <c r="I20" s="65"/>
      <c r="J20" s="1"/>
    </row>
    <row r="21" spans="2:10" ht="14.45" customHeight="1" x14ac:dyDescent="0.2">
      <c r="B21" s="1"/>
      <c r="C21" s="67"/>
      <c r="D21" s="68"/>
      <c r="E21" s="68"/>
      <c r="F21" s="68"/>
      <c r="G21" s="68"/>
      <c r="H21" s="68"/>
      <c r="I21" s="69"/>
      <c r="J21" s="1"/>
    </row>
    <row r="22" spans="2:10" ht="14.45" customHeight="1" x14ac:dyDescent="0.2">
      <c r="B22" s="1"/>
      <c r="C22" s="144" t="s">
        <v>17</v>
      </c>
      <c r="D22" s="145"/>
      <c r="E22" s="145"/>
      <c r="F22" s="146" t="s">
        <v>79</v>
      </c>
      <c r="G22" s="145"/>
      <c r="H22" s="145"/>
      <c r="I22" s="147"/>
      <c r="J22" s="1"/>
    </row>
    <row r="23" spans="2:10" ht="14.45" customHeight="1" x14ac:dyDescent="0.2">
      <c r="B23" s="1"/>
      <c r="C23" s="148"/>
      <c r="D23" s="149"/>
      <c r="E23" s="149"/>
      <c r="F23" s="154"/>
      <c r="G23" s="149"/>
      <c r="H23" s="149"/>
      <c r="I23" s="155"/>
      <c r="J23" s="1"/>
    </row>
    <row r="24" spans="2:10" ht="14.45" customHeight="1" x14ac:dyDescent="0.2">
      <c r="B24" s="1"/>
      <c r="C24" s="150"/>
      <c r="D24" s="151"/>
      <c r="E24" s="151"/>
      <c r="F24" s="156"/>
      <c r="G24" s="151"/>
      <c r="H24" s="151"/>
      <c r="I24" s="157"/>
      <c r="J24" s="1"/>
    </row>
    <row r="25" spans="2:10" x14ac:dyDescent="0.2">
      <c r="B25" s="1"/>
      <c r="C25" s="150"/>
      <c r="D25" s="151"/>
      <c r="E25" s="151"/>
      <c r="F25" s="156"/>
      <c r="G25" s="151"/>
      <c r="H25" s="151"/>
      <c r="I25" s="157"/>
      <c r="J25" s="1"/>
    </row>
    <row r="26" spans="2:10" ht="15" thickBot="1" x14ac:dyDescent="0.25">
      <c r="B26" s="1"/>
      <c r="C26" s="152"/>
      <c r="D26" s="153"/>
      <c r="E26" s="153"/>
      <c r="F26" s="158"/>
      <c r="G26" s="153"/>
      <c r="H26" s="153"/>
      <c r="I26" s="159"/>
      <c r="J26" s="1"/>
    </row>
    <row r="27" spans="2:10" ht="12" customHeight="1" x14ac:dyDescent="0.2">
      <c r="B27" s="1"/>
      <c r="C27" s="1"/>
      <c r="D27" s="18"/>
      <c r="E27" s="1"/>
      <c r="F27" s="1"/>
      <c r="G27" s="1"/>
      <c r="H27" s="1"/>
      <c r="I27" s="1"/>
      <c r="J27" s="1"/>
    </row>
    <row r="28" spans="2:10" ht="12" customHeight="1" thickBot="1" x14ac:dyDescent="0.25">
      <c r="B28" s="1"/>
      <c r="C28" s="1"/>
      <c r="D28" s="18"/>
      <c r="E28" s="1"/>
      <c r="F28" s="1"/>
      <c r="G28" s="1"/>
      <c r="H28" s="1"/>
      <c r="I28" s="1"/>
      <c r="J28" s="1"/>
    </row>
    <row r="29" spans="2:10" ht="15.75" x14ac:dyDescent="0.25">
      <c r="B29" s="1"/>
      <c r="C29" s="160" t="s">
        <v>80</v>
      </c>
      <c r="D29" s="161"/>
      <c r="E29" s="161"/>
      <c r="F29" s="161"/>
      <c r="G29" s="161"/>
      <c r="H29" s="161"/>
      <c r="I29" s="162"/>
      <c r="J29" s="1"/>
    </row>
    <row r="30" spans="2:10" ht="15" x14ac:dyDescent="0.25">
      <c r="B30" s="1"/>
      <c r="C30" s="19"/>
      <c r="D30" s="20"/>
      <c r="E30" s="20"/>
      <c r="F30" s="20"/>
      <c r="G30" s="20"/>
      <c r="H30" s="20"/>
      <c r="I30" s="21"/>
      <c r="J30" s="1"/>
    </row>
    <row r="31" spans="2:10" ht="324.75" customHeight="1" x14ac:dyDescent="0.2">
      <c r="B31" s="1"/>
      <c r="C31" s="22" t="s">
        <v>14</v>
      </c>
      <c r="D31" s="163" t="s">
        <v>791</v>
      </c>
      <c r="E31" s="163"/>
      <c r="F31" s="163"/>
      <c r="G31" s="163"/>
      <c r="H31" s="163"/>
      <c r="I31" s="164"/>
      <c r="J31" s="1"/>
    </row>
    <row r="32" spans="2:10" x14ac:dyDescent="0.2">
      <c r="B32" s="1"/>
      <c r="C32" s="23"/>
      <c r="D32" s="33"/>
      <c r="E32" s="24"/>
      <c r="F32" s="24"/>
      <c r="G32" s="24"/>
      <c r="H32" s="24"/>
      <c r="I32" s="25"/>
      <c r="J32" s="1"/>
    </row>
    <row r="33" spans="2:10" ht="71.099999999999994" customHeight="1" x14ac:dyDescent="0.25">
      <c r="B33" s="1"/>
      <c r="C33" s="66" t="s">
        <v>66</v>
      </c>
      <c r="D33" s="58" t="s">
        <v>150</v>
      </c>
      <c r="E33" s="58" t="s">
        <v>67</v>
      </c>
      <c r="F33" s="58" t="s">
        <v>68</v>
      </c>
      <c r="G33" s="58" t="s">
        <v>158</v>
      </c>
      <c r="H33" s="58" t="s">
        <v>69</v>
      </c>
      <c r="I33" s="59" t="s">
        <v>70</v>
      </c>
      <c r="J33" s="1"/>
    </row>
    <row r="34" spans="2:10" ht="35.1" customHeight="1" x14ac:dyDescent="0.25">
      <c r="B34" s="24"/>
      <c r="C34" s="81" t="s">
        <v>103</v>
      </c>
      <c r="D34" s="75"/>
      <c r="E34" s="34"/>
      <c r="F34" s="34"/>
      <c r="G34" s="75"/>
      <c r="H34" s="34"/>
      <c r="I34" s="65"/>
      <c r="J34" s="1"/>
    </row>
    <row r="35" spans="2:10" ht="44.1" customHeight="1" x14ac:dyDescent="0.25">
      <c r="B35" s="24"/>
      <c r="C35" s="81" t="s">
        <v>81</v>
      </c>
      <c r="D35" s="75"/>
      <c r="E35" s="34"/>
      <c r="F35" s="34"/>
      <c r="G35" s="75"/>
      <c r="H35" s="34"/>
      <c r="I35" s="65"/>
      <c r="J35" s="1"/>
    </row>
    <row r="36" spans="2:10" ht="34.5" customHeight="1" x14ac:dyDescent="0.25">
      <c r="B36" s="24"/>
      <c r="C36" s="81" t="s">
        <v>114</v>
      </c>
      <c r="D36" s="75"/>
      <c r="E36" s="34"/>
      <c r="F36" s="34"/>
      <c r="G36" s="75"/>
      <c r="H36" s="34"/>
      <c r="I36" s="65"/>
      <c r="J36" s="1"/>
    </row>
    <row r="37" spans="2:10" x14ac:dyDescent="0.2">
      <c r="B37" s="24"/>
      <c r="C37" s="64" t="s">
        <v>60</v>
      </c>
      <c r="D37" s="75"/>
      <c r="E37" s="34"/>
      <c r="F37" s="34"/>
      <c r="G37" s="75"/>
      <c r="H37" s="34"/>
      <c r="I37" s="65"/>
      <c r="J37" s="1"/>
    </row>
    <row r="38" spans="2:10" x14ac:dyDescent="0.2">
      <c r="B38" s="24"/>
      <c r="C38" s="64" t="s">
        <v>61</v>
      </c>
      <c r="D38" s="75"/>
      <c r="E38" s="34"/>
      <c r="F38" s="34"/>
      <c r="G38" s="75"/>
      <c r="H38" s="34"/>
      <c r="I38" s="65"/>
      <c r="J38" s="1"/>
    </row>
    <row r="39" spans="2:10" x14ac:dyDescent="0.2">
      <c r="B39" s="24"/>
      <c r="C39" s="64" t="s">
        <v>63</v>
      </c>
      <c r="D39" s="75"/>
      <c r="E39" s="34"/>
      <c r="F39" s="34"/>
      <c r="G39" s="75"/>
      <c r="H39" s="34"/>
      <c r="I39" s="65"/>
      <c r="J39" s="1"/>
    </row>
    <row r="40" spans="2:10" x14ac:dyDescent="0.2">
      <c r="B40" s="24"/>
      <c r="C40" s="64" t="s">
        <v>62</v>
      </c>
      <c r="D40" s="75"/>
      <c r="E40" s="34"/>
      <c r="F40" s="34"/>
      <c r="G40" s="75"/>
      <c r="H40" s="34"/>
      <c r="I40" s="65"/>
      <c r="J40" s="1"/>
    </row>
    <row r="41" spans="2:10" x14ac:dyDescent="0.2">
      <c r="B41" s="24"/>
      <c r="C41" s="64" t="s">
        <v>64</v>
      </c>
      <c r="D41" s="75"/>
      <c r="E41" s="34"/>
      <c r="F41" s="34"/>
      <c r="G41" s="75"/>
      <c r="H41" s="34"/>
      <c r="I41" s="65"/>
      <c r="J41" s="1"/>
    </row>
    <row r="42" spans="2:10" x14ac:dyDescent="0.2">
      <c r="B42" s="24"/>
      <c r="C42" s="64" t="s">
        <v>65</v>
      </c>
      <c r="D42" s="75"/>
      <c r="E42" s="34"/>
      <c r="F42" s="34"/>
      <c r="G42" s="75"/>
      <c r="H42" s="34"/>
      <c r="I42" s="65"/>
      <c r="J42" s="1"/>
    </row>
    <row r="43" spans="2:10" x14ac:dyDescent="0.2">
      <c r="B43" s="24"/>
      <c r="C43" s="64" t="s">
        <v>99</v>
      </c>
      <c r="D43" s="75"/>
      <c r="E43" s="34"/>
      <c r="F43" s="34"/>
      <c r="G43" s="75"/>
      <c r="H43" s="34"/>
      <c r="I43" s="65"/>
      <c r="J43" s="1"/>
    </row>
    <row r="44" spans="2:10" x14ac:dyDescent="0.2">
      <c r="B44" s="24"/>
      <c r="C44" s="64" t="s">
        <v>100</v>
      </c>
      <c r="D44" s="75"/>
      <c r="E44" s="34"/>
      <c r="F44" s="34"/>
      <c r="G44" s="75"/>
      <c r="H44" s="34"/>
      <c r="I44" s="65"/>
      <c r="J44" s="1"/>
    </row>
    <row r="45" spans="2:10" x14ac:dyDescent="0.2">
      <c r="B45" s="24"/>
      <c r="C45" s="64" t="s">
        <v>101</v>
      </c>
      <c r="D45" s="75"/>
      <c r="E45" s="34"/>
      <c r="F45" s="34"/>
      <c r="G45" s="75"/>
      <c r="H45" s="34"/>
      <c r="I45" s="65"/>
      <c r="J45" s="1"/>
    </row>
    <row r="46" spans="2:10" x14ac:dyDescent="0.2">
      <c r="B46" s="24"/>
      <c r="C46" s="64" t="s">
        <v>102</v>
      </c>
      <c r="D46" s="75"/>
      <c r="E46" s="34"/>
      <c r="F46" s="34"/>
      <c r="G46" s="75"/>
      <c r="H46" s="34"/>
      <c r="I46" s="65"/>
      <c r="J46" s="1"/>
    </row>
    <row r="47" spans="2:10" hidden="1" outlineLevel="1" x14ac:dyDescent="0.2">
      <c r="B47" s="24"/>
      <c r="C47" s="64"/>
      <c r="D47" s="75"/>
      <c r="E47" s="34"/>
      <c r="F47" s="34"/>
      <c r="G47" s="75"/>
      <c r="H47" s="34"/>
      <c r="I47" s="65"/>
      <c r="J47" s="1"/>
    </row>
    <row r="48" spans="2:10" hidden="1" outlineLevel="1" x14ac:dyDescent="0.2">
      <c r="B48" s="24"/>
      <c r="C48" s="64"/>
      <c r="D48" s="75"/>
      <c r="E48" s="34"/>
      <c r="F48" s="34"/>
      <c r="G48" s="75"/>
      <c r="H48" s="34"/>
      <c r="I48" s="65"/>
      <c r="J48" s="1"/>
    </row>
    <row r="49" spans="2:10" hidden="1" outlineLevel="1" x14ac:dyDescent="0.2">
      <c r="B49" s="24"/>
      <c r="C49" s="64"/>
      <c r="D49" s="75"/>
      <c r="E49" s="34"/>
      <c r="F49" s="34"/>
      <c r="G49" s="75"/>
      <c r="H49" s="34"/>
      <c r="I49" s="65"/>
      <c r="J49" s="1"/>
    </row>
    <row r="50" spans="2:10" hidden="1" outlineLevel="1" x14ac:dyDescent="0.2">
      <c r="B50" s="24"/>
      <c r="C50" s="64"/>
      <c r="D50" s="75"/>
      <c r="E50" s="34"/>
      <c r="F50" s="34"/>
      <c r="G50" s="75"/>
      <c r="H50" s="34"/>
      <c r="I50" s="65"/>
      <c r="J50" s="1"/>
    </row>
    <row r="51" spans="2:10" hidden="1" outlineLevel="1" x14ac:dyDescent="0.2">
      <c r="B51" s="24"/>
      <c r="C51" s="64"/>
      <c r="D51" s="75"/>
      <c r="E51" s="34"/>
      <c r="F51" s="34"/>
      <c r="G51" s="75"/>
      <c r="H51" s="34"/>
      <c r="I51" s="65"/>
      <c r="J51" s="1"/>
    </row>
    <row r="52" spans="2:10" hidden="1" outlineLevel="1" x14ac:dyDescent="0.2">
      <c r="B52" s="24"/>
      <c r="C52" s="64"/>
      <c r="D52" s="75"/>
      <c r="E52" s="34"/>
      <c r="F52" s="34"/>
      <c r="G52" s="75"/>
      <c r="H52" s="34"/>
      <c r="I52" s="65"/>
      <c r="J52" s="1"/>
    </row>
    <row r="53" spans="2:10" hidden="1" outlineLevel="1" x14ac:dyDescent="0.2">
      <c r="B53" s="24"/>
      <c r="C53" s="64"/>
      <c r="D53" s="75"/>
      <c r="E53" s="34"/>
      <c r="F53" s="34"/>
      <c r="G53" s="75"/>
      <c r="H53" s="34"/>
      <c r="I53" s="65"/>
      <c r="J53" s="1"/>
    </row>
    <row r="54" spans="2:10" hidden="1" outlineLevel="1" x14ac:dyDescent="0.2">
      <c r="B54" s="24"/>
      <c r="C54" s="64"/>
      <c r="D54" s="75"/>
      <c r="E54" s="34"/>
      <c r="F54" s="34"/>
      <c r="G54" s="75"/>
      <c r="H54" s="34"/>
      <c r="I54" s="65"/>
      <c r="J54" s="1"/>
    </row>
    <row r="55" spans="2:10" hidden="1" outlineLevel="1" x14ac:dyDescent="0.2">
      <c r="B55" s="24"/>
      <c r="C55" s="64"/>
      <c r="D55" s="75"/>
      <c r="E55" s="34"/>
      <c r="F55" s="34"/>
      <c r="G55" s="75"/>
      <c r="H55" s="34"/>
      <c r="I55" s="65"/>
      <c r="J55" s="1"/>
    </row>
    <row r="56" spans="2:10" hidden="1" outlineLevel="1" x14ac:dyDescent="0.2">
      <c r="B56" s="24"/>
      <c r="C56" s="64"/>
      <c r="D56" s="75"/>
      <c r="E56" s="34"/>
      <c r="F56" s="34"/>
      <c r="G56" s="75"/>
      <c r="H56" s="34"/>
      <c r="I56" s="65"/>
      <c r="J56" s="1"/>
    </row>
    <row r="57" spans="2:10" hidden="1" outlineLevel="1" x14ac:dyDescent="0.2">
      <c r="B57" s="24"/>
      <c r="C57" s="64"/>
      <c r="D57" s="75"/>
      <c r="E57" s="34"/>
      <c r="F57" s="34"/>
      <c r="G57" s="75"/>
      <c r="H57" s="34"/>
      <c r="I57" s="65"/>
      <c r="J57" s="1"/>
    </row>
    <row r="58" spans="2:10" hidden="1" outlineLevel="1" x14ac:dyDescent="0.2">
      <c r="B58" s="24"/>
      <c r="C58" s="64"/>
      <c r="D58" s="75"/>
      <c r="E58" s="34"/>
      <c r="F58" s="34"/>
      <c r="G58" s="75"/>
      <c r="H58" s="34"/>
      <c r="I58" s="65"/>
      <c r="J58" s="1"/>
    </row>
    <row r="59" spans="2:10" hidden="1" outlineLevel="1" x14ac:dyDescent="0.2">
      <c r="B59" s="24"/>
      <c r="C59" s="64"/>
      <c r="D59" s="75"/>
      <c r="E59" s="34"/>
      <c r="F59" s="34"/>
      <c r="G59" s="75"/>
      <c r="H59" s="34"/>
      <c r="I59" s="65"/>
      <c r="J59" s="1"/>
    </row>
    <row r="60" spans="2:10" hidden="1" outlineLevel="1" x14ac:dyDescent="0.2">
      <c r="B60" s="24"/>
      <c r="C60" s="64"/>
      <c r="D60" s="75"/>
      <c r="E60" s="34"/>
      <c r="F60" s="34"/>
      <c r="G60" s="75"/>
      <c r="H60" s="34"/>
      <c r="I60" s="65"/>
      <c r="J60" s="1"/>
    </row>
    <row r="61" spans="2:10" hidden="1" outlineLevel="1" x14ac:dyDescent="0.2">
      <c r="B61" s="24"/>
      <c r="C61" s="64"/>
      <c r="D61" s="75"/>
      <c r="E61" s="34"/>
      <c r="F61" s="34"/>
      <c r="G61" s="75"/>
      <c r="H61" s="34"/>
      <c r="I61" s="65"/>
      <c r="J61" s="1"/>
    </row>
    <row r="62" spans="2:10" hidden="1" outlineLevel="1" x14ac:dyDescent="0.2">
      <c r="B62" s="24"/>
      <c r="C62" s="64"/>
      <c r="D62" s="75"/>
      <c r="E62" s="34"/>
      <c r="F62" s="34"/>
      <c r="G62" s="75"/>
      <c r="H62" s="34"/>
      <c r="I62" s="65"/>
      <c r="J62" s="1"/>
    </row>
    <row r="63" spans="2:10" hidden="1" outlineLevel="1" x14ac:dyDescent="0.2">
      <c r="B63" s="24"/>
      <c r="C63" s="64"/>
      <c r="D63" s="75"/>
      <c r="E63" s="34"/>
      <c r="F63" s="34"/>
      <c r="G63" s="75"/>
      <c r="H63" s="34"/>
      <c r="I63" s="65"/>
      <c r="J63" s="1"/>
    </row>
    <row r="64" spans="2:10" hidden="1" outlineLevel="1" x14ac:dyDescent="0.2">
      <c r="B64" s="24"/>
      <c r="C64" s="64"/>
      <c r="D64" s="75"/>
      <c r="E64" s="34"/>
      <c r="F64" s="34"/>
      <c r="G64" s="75"/>
      <c r="H64" s="34"/>
      <c r="I64" s="65"/>
      <c r="J64" s="1"/>
    </row>
    <row r="65" spans="2:10" hidden="1" outlineLevel="1" x14ac:dyDescent="0.2">
      <c r="B65" s="24"/>
      <c r="C65" s="64"/>
      <c r="D65" s="75"/>
      <c r="E65" s="34"/>
      <c r="F65" s="34"/>
      <c r="G65" s="75"/>
      <c r="H65" s="34"/>
      <c r="I65" s="65"/>
      <c r="J65" s="1"/>
    </row>
    <row r="66" spans="2:10" hidden="1" outlineLevel="1" x14ac:dyDescent="0.2">
      <c r="B66" s="24"/>
      <c r="C66" s="64"/>
      <c r="D66" s="75"/>
      <c r="E66" s="34"/>
      <c r="F66" s="34"/>
      <c r="G66" s="75"/>
      <c r="H66" s="34"/>
      <c r="I66" s="65"/>
      <c r="J66" s="1"/>
    </row>
    <row r="67" spans="2:10" hidden="1" outlineLevel="1" x14ac:dyDescent="0.2">
      <c r="B67" s="24"/>
      <c r="C67" s="64"/>
      <c r="D67" s="75"/>
      <c r="E67" s="34"/>
      <c r="F67" s="34"/>
      <c r="G67" s="75"/>
      <c r="H67" s="34"/>
      <c r="I67" s="65"/>
      <c r="J67" s="1"/>
    </row>
    <row r="68" spans="2:10" hidden="1" outlineLevel="1" x14ac:dyDescent="0.2">
      <c r="B68" s="24"/>
      <c r="C68" s="64"/>
      <c r="D68" s="75"/>
      <c r="E68" s="34"/>
      <c r="F68" s="34"/>
      <c r="G68" s="75"/>
      <c r="H68" s="34"/>
      <c r="I68" s="65"/>
      <c r="J68" s="1"/>
    </row>
    <row r="69" spans="2:10" hidden="1" outlineLevel="1" x14ac:dyDescent="0.2">
      <c r="B69" s="24"/>
      <c r="C69" s="64"/>
      <c r="D69" s="75"/>
      <c r="E69" s="34"/>
      <c r="F69" s="34"/>
      <c r="G69" s="75"/>
      <c r="H69" s="34"/>
      <c r="I69" s="65"/>
      <c r="J69" s="1"/>
    </row>
    <row r="70" spans="2:10" hidden="1" outlineLevel="1" x14ac:dyDescent="0.2">
      <c r="B70" s="24"/>
      <c r="C70" s="64"/>
      <c r="D70" s="75"/>
      <c r="E70" s="34"/>
      <c r="F70" s="34"/>
      <c r="G70" s="75"/>
      <c r="H70" s="34"/>
      <c r="I70" s="65"/>
      <c r="J70" s="1"/>
    </row>
    <row r="71" spans="2:10" hidden="1" outlineLevel="1" x14ac:dyDescent="0.2">
      <c r="B71" s="24"/>
      <c r="C71" s="64"/>
      <c r="D71" s="75"/>
      <c r="E71" s="34"/>
      <c r="F71" s="34"/>
      <c r="G71" s="75"/>
      <c r="H71" s="34"/>
      <c r="I71" s="65"/>
      <c r="J71" s="1"/>
    </row>
    <row r="72" spans="2:10" hidden="1" outlineLevel="1" x14ac:dyDescent="0.2">
      <c r="B72" s="24"/>
      <c r="C72" s="64"/>
      <c r="D72" s="75"/>
      <c r="E72" s="34"/>
      <c r="F72" s="34"/>
      <c r="G72" s="75"/>
      <c r="H72" s="34"/>
      <c r="I72" s="65"/>
      <c r="J72" s="1"/>
    </row>
    <row r="73" spans="2:10" hidden="1" outlineLevel="1" x14ac:dyDescent="0.2">
      <c r="B73" s="24"/>
      <c r="C73" s="64"/>
      <c r="D73" s="75"/>
      <c r="E73" s="34"/>
      <c r="F73" s="34"/>
      <c r="G73" s="75"/>
      <c r="H73" s="34"/>
      <c r="I73" s="65"/>
      <c r="J73" s="1"/>
    </row>
    <row r="74" spans="2:10" hidden="1" outlineLevel="1" x14ac:dyDescent="0.2">
      <c r="B74" s="24"/>
      <c r="C74" s="64"/>
      <c r="D74" s="75"/>
      <c r="E74" s="34"/>
      <c r="F74" s="34"/>
      <c r="G74" s="75"/>
      <c r="H74" s="34"/>
      <c r="I74" s="65"/>
      <c r="J74" s="1"/>
    </row>
    <row r="75" spans="2:10" hidden="1" outlineLevel="1" x14ac:dyDescent="0.2">
      <c r="B75" s="24"/>
      <c r="C75" s="64"/>
      <c r="D75" s="75"/>
      <c r="E75" s="34"/>
      <c r="F75" s="34"/>
      <c r="G75" s="75"/>
      <c r="H75" s="34"/>
      <c r="I75" s="65"/>
      <c r="J75" s="1"/>
    </row>
    <row r="76" spans="2:10" hidden="1" outlineLevel="1" x14ac:dyDescent="0.2">
      <c r="B76" s="24"/>
      <c r="C76" s="64"/>
      <c r="D76" s="75"/>
      <c r="E76" s="34"/>
      <c r="F76" s="34"/>
      <c r="G76" s="75"/>
      <c r="H76" s="34"/>
      <c r="I76" s="65"/>
      <c r="J76" s="1"/>
    </row>
    <row r="77" spans="2:10" hidden="1" outlineLevel="1" x14ac:dyDescent="0.2">
      <c r="B77" s="24"/>
      <c r="C77" s="64"/>
      <c r="D77" s="75"/>
      <c r="E77" s="34"/>
      <c r="F77" s="34"/>
      <c r="G77" s="75"/>
      <c r="H77" s="34"/>
      <c r="I77" s="65"/>
      <c r="J77" s="1"/>
    </row>
    <row r="78" spans="2:10" hidden="1" outlineLevel="1" x14ac:dyDescent="0.2">
      <c r="B78" s="24"/>
      <c r="C78" s="64"/>
      <c r="D78" s="75"/>
      <c r="E78" s="34"/>
      <c r="F78" s="34"/>
      <c r="G78" s="75"/>
      <c r="H78" s="34"/>
      <c r="I78" s="65"/>
      <c r="J78" s="1"/>
    </row>
    <row r="79" spans="2:10" hidden="1" outlineLevel="1" x14ac:dyDescent="0.2">
      <c r="B79" s="24"/>
      <c r="C79" s="64"/>
      <c r="D79" s="75"/>
      <c r="E79" s="34"/>
      <c r="F79" s="34"/>
      <c r="G79" s="75"/>
      <c r="H79" s="34"/>
      <c r="I79" s="65"/>
      <c r="J79" s="1"/>
    </row>
    <row r="80" spans="2:10" hidden="1" outlineLevel="1" x14ac:dyDescent="0.2">
      <c r="B80" s="24"/>
      <c r="C80" s="64"/>
      <c r="D80" s="75"/>
      <c r="E80" s="34"/>
      <c r="F80" s="34"/>
      <c r="G80" s="75"/>
      <c r="H80" s="34"/>
      <c r="I80" s="65"/>
      <c r="J80" s="1"/>
    </row>
    <row r="81" spans="2:10" hidden="1" outlineLevel="1" x14ac:dyDescent="0.2">
      <c r="B81" s="24"/>
      <c r="C81" s="64"/>
      <c r="D81" s="75"/>
      <c r="E81" s="34"/>
      <c r="F81" s="34"/>
      <c r="G81" s="75"/>
      <c r="H81" s="34"/>
      <c r="I81" s="65"/>
      <c r="J81" s="1"/>
    </row>
    <row r="82" spans="2:10" hidden="1" outlineLevel="1" x14ac:dyDescent="0.2">
      <c r="B82" s="24"/>
      <c r="C82" s="64"/>
      <c r="D82" s="75"/>
      <c r="E82" s="34"/>
      <c r="F82" s="34"/>
      <c r="G82" s="75"/>
      <c r="H82" s="34"/>
      <c r="I82" s="65"/>
      <c r="J82" s="1"/>
    </row>
    <row r="83" spans="2:10" hidden="1" outlineLevel="1" x14ac:dyDescent="0.2">
      <c r="B83" s="24"/>
      <c r="C83" s="64"/>
      <c r="D83" s="75"/>
      <c r="E83" s="34"/>
      <c r="F83" s="34"/>
      <c r="G83" s="75"/>
      <c r="H83" s="34"/>
      <c r="I83" s="65"/>
      <c r="J83" s="1"/>
    </row>
    <row r="84" spans="2:10" hidden="1" outlineLevel="1" x14ac:dyDescent="0.2">
      <c r="B84" s="24"/>
      <c r="C84" s="64"/>
      <c r="D84" s="75"/>
      <c r="E84" s="34"/>
      <c r="F84" s="34"/>
      <c r="G84" s="75"/>
      <c r="H84" s="34"/>
      <c r="I84" s="65"/>
      <c r="J84" s="1"/>
    </row>
    <row r="85" spans="2:10" hidden="1" outlineLevel="1" x14ac:dyDescent="0.2">
      <c r="B85" s="24"/>
      <c r="C85" s="64"/>
      <c r="D85" s="75"/>
      <c r="E85" s="34"/>
      <c r="F85" s="34"/>
      <c r="G85" s="75"/>
      <c r="H85" s="34"/>
      <c r="I85" s="65"/>
      <c r="J85" s="1"/>
    </row>
    <row r="86" spans="2:10" hidden="1" outlineLevel="1" x14ac:dyDescent="0.2">
      <c r="B86" s="24"/>
      <c r="C86" s="64"/>
      <c r="D86" s="75"/>
      <c r="E86" s="34"/>
      <c r="F86" s="34"/>
      <c r="G86" s="75"/>
      <c r="H86" s="34"/>
      <c r="I86" s="65"/>
      <c r="J86" s="1"/>
    </row>
    <row r="87" spans="2:10" hidden="1" outlineLevel="1" x14ac:dyDescent="0.2">
      <c r="B87" s="24"/>
      <c r="C87" s="64"/>
      <c r="D87" s="75"/>
      <c r="E87" s="34"/>
      <c r="F87" s="34"/>
      <c r="G87" s="75"/>
      <c r="H87" s="34"/>
      <c r="I87" s="65"/>
      <c r="J87" s="1"/>
    </row>
    <row r="88" spans="2:10" hidden="1" outlineLevel="1" x14ac:dyDescent="0.2">
      <c r="B88" s="24"/>
      <c r="C88" s="64"/>
      <c r="D88" s="75"/>
      <c r="E88" s="34"/>
      <c r="F88" s="34"/>
      <c r="G88" s="75"/>
      <c r="H88" s="34"/>
      <c r="I88" s="65"/>
      <c r="J88" s="1"/>
    </row>
    <row r="89" spans="2:10" hidden="1" outlineLevel="1" x14ac:dyDescent="0.2">
      <c r="B89" s="24"/>
      <c r="C89" s="64"/>
      <c r="D89" s="75"/>
      <c r="E89" s="34"/>
      <c r="F89" s="34"/>
      <c r="G89" s="75"/>
      <c r="H89" s="34"/>
      <c r="I89" s="65"/>
      <c r="J89" s="1"/>
    </row>
    <row r="90" spans="2:10" hidden="1" outlineLevel="1" x14ac:dyDescent="0.2">
      <c r="B90" s="24"/>
      <c r="C90" s="64"/>
      <c r="D90" s="75"/>
      <c r="E90" s="34"/>
      <c r="F90" s="34"/>
      <c r="G90" s="75"/>
      <c r="H90" s="34"/>
      <c r="I90" s="65"/>
      <c r="J90" s="1"/>
    </row>
    <row r="91" spans="2:10" hidden="1" outlineLevel="1" x14ac:dyDescent="0.2">
      <c r="B91" s="24"/>
      <c r="C91" s="64"/>
      <c r="D91" s="75"/>
      <c r="E91" s="34"/>
      <c r="F91" s="34"/>
      <c r="G91" s="75"/>
      <c r="H91" s="34"/>
      <c r="I91" s="65"/>
      <c r="J91" s="1"/>
    </row>
    <row r="92" spans="2:10" hidden="1" outlineLevel="1" x14ac:dyDescent="0.2">
      <c r="B92" s="24"/>
      <c r="C92" s="64"/>
      <c r="D92" s="75"/>
      <c r="E92" s="34"/>
      <c r="F92" s="34"/>
      <c r="G92" s="75"/>
      <c r="H92" s="34"/>
      <c r="I92" s="65"/>
      <c r="J92" s="1"/>
    </row>
    <row r="93" spans="2:10" hidden="1" outlineLevel="1" x14ac:dyDescent="0.2">
      <c r="B93" s="24"/>
      <c r="C93" s="64"/>
      <c r="D93" s="75"/>
      <c r="E93" s="34"/>
      <c r="F93" s="34"/>
      <c r="G93" s="75"/>
      <c r="H93" s="34"/>
      <c r="I93" s="65"/>
      <c r="J93" s="1"/>
    </row>
    <row r="94" spans="2:10" hidden="1" outlineLevel="1" x14ac:dyDescent="0.2">
      <c r="B94" s="24"/>
      <c r="C94" s="64"/>
      <c r="D94" s="75"/>
      <c r="E94" s="34"/>
      <c r="F94" s="34"/>
      <c r="G94" s="75"/>
      <c r="H94" s="34"/>
      <c r="I94" s="65"/>
      <c r="J94" s="1"/>
    </row>
    <row r="95" spans="2:10" hidden="1" outlineLevel="1" x14ac:dyDescent="0.2">
      <c r="B95" s="24"/>
      <c r="C95" s="64"/>
      <c r="D95" s="75"/>
      <c r="E95" s="34"/>
      <c r="F95" s="34"/>
      <c r="G95" s="75"/>
      <c r="H95" s="34"/>
      <c r="I95" s="65"/>
      <c r="J95" s="1"/>
    </row>
    <row r="96" spans="2:10" hidden="1" outlineLevel="1" x14ac:dyDescent="0.2">
      <c r="B96" s="24"/>
      <c r="C96" s="64"/>
      <c r="D96" s="75"/>
      <c r="E96" s="34"/>
      <c r="F96" s="34"/>
      <c r="G96" s="75"/>
      <c r="H96" s="34"/>
      <c r="I96" s="65"/>
      <c r="J96" s="1"/>
    </row>
    <row r="97" spans="2:10" hidden="1" outlineLevel="1" x14ac:dyDescent="0.2">
      <c r="B97" s="24"/>
      <c r="C97" s="64"/>
      <c r="D97" s="75"/>
      <c r="E97" s="34"/>
      <c r="F97" s="34"/>
      <c r="G97" s="75"/>
      <c r="H97" s="34"/>
      <c r="I97" s="65"/>
      <c r="J97" s="1"/>
    </row>
    <row r="98" spans="2:10" hidden="1" outlineLevel="1" x14ac:dyDescent="0.2">
      <c r="B98" s="24"/>
      <c r="C98" s="64"/>
      <c r="D98" s="75"/>
      <c r="E98" s="34"/>
      <c r="F98" s="34"/>
      <c r="G98" s="75"/>
      <c r="H98" s="34"/>
      <c r="I98" s="65"/>
      <c r="J98" s="1"/>
    </row>
    <row r="99" spans="2:10" hidden="1" outlineLevel="1" x14ac:dyDescent="0.2">
      <c r="B99" s="24"/>
      <c r="C99" s="64"/>
      <c r="D99" s="75"/>
      <c r="E99" s="34"/>
      <c r="F99" s="34"/>
      <c r="G99" s="75"/>
      <c r="H99" s="34"/>
      <c r="I99" s="65"/>
      <c r="J99" s="1"/>
    </row>
    <row r="100" spans="2:10" hidden="1" outlineLevel="1" x14ac:dyDescent="0.2">
      <c r="B100" s="24"/>
      <c r="C100" s="64"/>
      <c r="D100" s="75"/>
      <c r="E100" s="34"/>
      <c r="F100" s="34"/>
      <c r="G100" s="75"/>
      <c r="H100" s="34"/>
      <c r="I100" s="65"/>
      <c r="J100" s="1"/>
    </row>
    <row r="101" spans="2:10" hidden="1" outlineLevel="1" x14ac:dyDescent="0.2">
      <c r="B101" s="24"/>
      <c r="C101" s="64"/>
      <c r="D101" s="75"/>
      <c r="E101" s="34"/>
      <c r="F101" s="34"/>
      <c r="G101" s="75"/>
      <c r="H101" s="34"/>
      <c r="I101" s="65"/>
      <c r="J101" s="1"/>
    </row>
    <row r="102" spans="2:10" hidden="1" outlineLevel="1" x14ac:dyDescent="0.2">
      <c r="B102" s="24"/>
      <c r="C102" s="64"/>
      <c r="D102" s="75"/>
      <c r="E102" s="34"/>
      <c r="F102" s="34"/>
      <c r="G102" s="75"/>
      <c r="H102" s="34"/>
      <c r="I102" s="65"/>
      <c r="J102" s="1"/>
    </row>
    <row r="103" spans="2:10" hidden="1" outlineLevel="1" x14ac:dyDescent="0.2">
      <c r="B103" s="24"/>
      <c r="C103" s="64"/>
      <c r="D103" s="75"/>
      <c r="E103" s="34"/>
      <c r="F103" s="34"/>
      <c r="G103" s="75"/>
      <c r="H103" s="34"/>
      <c r="I103" s="65"/>
      <c r="J103" s="1"/>
    </row>
    <row r="104" spans="2:10" hidden="1" outlineLevel="1" x14ac:dyDescent="0.2">
      <c r="B104" s="24"/>
      <c r="C104" s="64"/>
      <c r="D104" s="75"/>
      <c r="E104" s="34"/>
      <c r="F104" s="34"/>
      <c r="G104" s="75"/>
      <c r="H104" s="34"/>
      <c r="I104" s="65"/>
      <c r="J104" s="1"/>
    </row>
    <row r="105" spans="2:10" hidden="1" outlineLevel="1" x14ac:dyDescent="0.2">
      <c r="B105" s="24"/>
      <c r="C105" s="64"/>
      <c r="D105" s="75"/>
      <c r="E105" s="34"/>
      <c r="F105" s="34"/>
      <c r="G105" s="75"/>
      <c r="H105" s="34"/>
      <c r="I105" s="65"/>
      <c r="J105" s="1"/>
    </row>
    <row r="106" spans="2:10" hidden="1" outlineLevel="1" x14ac:dyDescent="0.2">
      <c r="B106" s="24"/>
      <c r="C106" s="64"/>
      <c r="D106" s="75"/>
      <c r="E106" s="34"/>
      <c r="F106" s="34"/>
      <c r="G106" s="75"/>
      <c r="H106" s="34"/>
      <c r="I106" s="65"/>
      <c r="J106" s="1"/>
    </row>
    <row r="107" spans="2:10" hidden="1" outlineLevel="1" x14ac:dyDescent="0.2">
      <c r="B107" s="24"/>
      <c r="C107" s="64"/>
      <c r="D107" s="75"/>
      <c r="E107" s="34"/>
      <c r="F107" s="34"/>
      <c r="G107" s="75"/>
      <c r="H107" s="34"/>
      <c r="I107" s="65"/>
      <c r="J107" s="1"/>
    </row>
    <row r="108" spans="2:10" hidden="1" outlineLevel="1" x14ac:dyDescent="0.2">
      <c r="B108" s="24"/>
      <c r="C108" s="64"/>
      <c r="D108" s="75"/>
      <c r="E108" s="34"/>
      <c r="F108" s="34"/>
      <c r="G108" s="75"/>
      <c r="H108" s="34"/>
      <c r="I108" s="65"/>
      <c r="J108" s="1"/>
    </row>
    <row r="109" spans="2:10" hidden="1" outlineLevel="1" x14ac:dyDescent="0.2">
      <c r="B109" s="24"/>
      <c r="C109" s="64"/>
      <c r="D109" s="75"/>
      <c r="E109" s="34"/>
      <c r="F109" s="34"/>
      <c r="G109" s="75"/>
      <c r="H109" s="34"/>
      <c r="I109" s="65"/>
      <c r="J109" s="1"/>
    </row>
    <row r="110" spans="2:10" hidden="1" outlineLevel="1" x14ac:dyDescent="0.2">
      <c r="B110" s="24"/>
      <c r="C110" s="64"/>
      <c r="D110" s="75"/>
      <c r="E110" s="34"/>
      <c r="F110" s="34"/>
      <c r="G110" s="75"/>
      <c r="H110" s="34"/>
      <c r="I110" s="65"/>
      <c r="J110" s="1"/>
    </row>
    <row r="111" spans="2:10" hidden="1" outlineLevel="1" x14ac:dyDescent="0.2">
      <c r="B111" s="24"/>
      <c r="C111" s="64"/>
      <c r="D111" s="75"/>
      <c r="E111" s="34"/>
      <c r="F111" s="34"/>
      <c r="G111" s="75"/>
      <c r="H111" s="34"/>
      <c r="I111" s="65"/>
      <c r="J111" s="1"/>
    </row>
    <row r="112" spans="2:10" hidden="1" outlineLevel="1" x14ac:dyDescent="0.2">
      <c r="B112" s="24"/>
      <c r="C112" s="64"/>
      <c r="D112" s="75"/>
      <c r="E112" s="34"/>
      <c r="F112" s="34"/>
      <c r="G112" s="75"/>
      <c r="H112" s="34"/>
      <c r="I112" s="65"/>
      <c r="J112" s="1"/>
    </row>
    <row r="113" spans="2:10" hidden="1" outlineLevel="1" x14ac:dyDescent="0.2">
      <c r="B113" s="24"/>
      <c r="C113" s="64"/>
      <c r="D113" s="75"/>
      <c r="E113" s="34"/>
      <c r="F113" s="34"/>
      <c r="G113" s="75"/>
      <c r="H113" s="34"/>
      <c r="I113" s="65"/>
      <c r="J113" s="1"/>
    </row>
    <row r="114" spans="2:10" hidden="1" outlineLevel="1" x14ac:dyDescent="0.2">
      <c r="B114" s="24"/>
      <c r="C114" s="64"/>
      <c r="D114" s="75"/>
      <c r="E114" s="34"/>
      <c r="F114" s="34"/>
      <c r="G114" s="75"/>
      <c r="H114" s="34"/>
      <c r="I114" s="65"/>
      <c r="J114" s="1"/>
    </row>
    <row r="115" spans="2:10" hidden="1" outlineLevel="1" x14ac:dyDescent="0.2">
      <c r="B115" s="24"/>
      <c r="C115" s="64"/>
      <c r="D115" s="75"/>
      <c r="E115" s="34"/>
      <c r="F115" s="34"/>
      <c r="G115" s="75"/>
      <c r="H115" s="34"/>
      <c r="I115" s="65"/>
      <c r="J115" s="1"/>
    </row>
    <row r="116" spans="2:10" hidden="1" outlineLevel="1" x14ac:dyDescent="0.2">
      <c r="B116" s="24"/>
      <c r="C116" s="64"/>
      <c r="D116" s="75"/>
      <c r="E116" s="34"/>
      <c r="F116" s="34"/>
      <c r="G116" s="75"/>
      <c r="H116" s="34"/>
      <c r="I116" s="65"/>
      <c r="J116" s="1"/>
    </row>
    <row r="117" spans="2:10" hidden="1" outlineLevel="1" x14ac:dyDescent="0.2">
      <c r="B117" s="24"/>
      <c r="C117" s="64"/>
      <c r="D117" s="75"/>
      <c r="E117" s="34"/>
      <c r="F117" s="34"/>
      <c r="G117" s="75"/>
      <c r="H117" s="34"/>
      <c r="I117" s="65"/>
      <c r="J117" s="1"/>
    </row>
    <row r="118" spans="2:10" hidden="1" outlineLevel="1" x14ac:dyDescent="0.2">
      <c r="B118" s="24"/>
      <c r="C118" s="64"/>
      <c r="D118" s="75"/>
      <c r="E118" s="34"/>
      <c r="F118" s="34"/>
      <c r="G118" s="75"/>
      <c r="H118" s="34"/>
      <c r="I118" s="65"/>
      <c r="J118" s="1"/>
    </row>
    <row r="119" spans="2:10" hidden="1" outlineLevel="1" x14ac:dyDescent="0.2">
      <c r="B119" s="24"/>
      <c r="C119" s="64"/>
      <c r="D119" s="75"/>
      <c r="E119" s="34"/>
      <c r="F119" s="34"/>
      <c r="G119" s="75"/>
      <c r="H119" s="34"/>
      <c r="I119" s="65"/>
      <c r="J119" s="1"/>
    </row>
    <row r="120" spans="2:10" hidden="1" outlineLevel="1" x14ac:dyDescent="0.2">
      <c r="B120" s="24"/>
      <c r="C120" s="64"/>
      <c r="D120" s="75"/>
      <c r="E120" s="34"/>
      <c r="F120" s="34"/>
      <c r="G120" s="75"/>
      <c r="H120" s="34"/>
      <c r="I120" s="65"/>
      <c r="J120" s="1"/>
    </row>
    <row r="121" spans="2:10" hidden="1" outlineLevel="1" x14ac:dyDescent="0.2">
      <c r="B121" s="24"/>
      <c r="C121" s="64"/>
      <c r="D121" s="75"/>
      <c r="E121" s="34"/>
      <c r="F121" s="34"/>
      <c r="G121" s="75"/>
      <c r="H121" s="34"/>
      <c r="I121" s="65"/>
      <c r="J121" s="1"/>
    </row>
    <row r="122" spans="2:10" hidden="1" outlineLevel="1" x14ac:dyDescent="0.2">
      <c r="B122" s="24"/>
      <c r="C122" s="64"/>
      <c r="D122" s="75"/>
      <c r="E122" s="34"/>
      <c r="F122" s="34"/>
      <c r="G122" s="75"/>
      <c r="H122" s="34"/>
      <c r="I122" s="65"/>
      <c r="J122" s="1"/>
    </row>
    <row r="123" spans="2:10" hidden="1" outlineLevel="1" x14ac:dyDescent="0.2">
      <c r="B123" s="24"/>
      <c r="C123" s="64"/>
      <c r="D123" s="75"/>
      <c r="E123" s="34"/>
      <c r="F123" s="34"/>
      <c r="G123" s="75"/>
      <c r="H123" s="34"/>
      <c r="I123" s="65"/>
      <c r="J123" s="1"/>
    </row>
    <row r="124" spans="2:10" ht="14.45" hidden="1" customHeight="1" outlineLevel="1" x14ac:dyDescent="0.2">
      <c r="B124" s="24"/>
      <c r="C124" s="64"/>
      <c r="D124" s="75"/>
      <c r="E124" s="34"/>
      <c r="F124" s="34"/>
      <c r="G124" s="75"/>
      <c r="H124" s="34"/>
      <c r="I124" s="65"/>
      <c r="J124" s="51"/>
    </row>
    <row r="125" spans="2:10" hidden="1" outlineLevel="1" x14ac:dyDescent="0.2">
      <c r="B125" s="24"/>
      <c r="C125" s="64"/>
      <c r="D125" s="75"/>
      <c r="E125" s="34"/>
      <c r="F125" s="34"/>
      <c r="G125" s="75"/>
      <c r="H125" s="34"/>
      <c r="I125" s="65"/>
      <c r="J125" s="1"/>
    </row>
    <row r="126" spans="2:10" hidden="1" outlineLevel="1" x14ac:dyDescent="0.2">
      <c r="B126" s="24"/>
      <c r="C126" s="64"/>
      <c r="D126" s="75"/>
      <c r="E126" s="34"/>
      <c r="F126" s="34"/>
      <c r="G126" s="75"/>
      <c r="H126" s="34"/>
      <c r="I126" s="65"/>
      <c r="J126" s="1"/>
    </row>
    <row r="127" spans="2:10" hidden="1" outlineLevel="1" x14ac:dyDescent="0.2">
      <c r="B127" s="24"/>
      <c r="C127" s="64"/>
      <c r="D127" s="75"/>
      <c r="E127" s="34"/>
      <c r="F127" s="34"/>
      <c r="G127" s="75"/>
      <c r="H127" s="34"/>
      <c r="I127" s="65"/>
      <c r="J127" s="1"/>
    </row>
    <row r="128" spans="2:10" hidden="1" outlineLevel="1" x14ac:dyDescent="0.2">
      <c r="B128" s="24"/>
      <c r="C128" s="64"/>
      <c r="D128" s="75"/>
      <c r="E128" s="34"/>
      <c r="F128" s="34"/>
      <c r="G128" s="75"/>
      <c r="H128" s="34"/>
      <c r="I128" s="65"/>
      <c r="J128" s="1"/>
    </row>
    <row r="129" spans="2:10" hidden="1" outlineLevel="1" x14ac:dyDescent="0.2">
      <c r="B129" s="24"/>
      <c r="C129" s="64"/>
      <c r="D129" s="75"/>
      <c r="E129" s="34"/>
      <c r="F129" s="34"/>
      <c r="G129" s="75"/>
      <c r="H129" s="34"/>
      <c r="I129" s="65"/>
      <c r="J129" s="1"/>
    </row>
    <row r="130" spans="2:10" hidden="1" outlineLevel="1" x14ac:dyDescent="0.2">
      <c r="B130" s="24"/>
      <c r="C130" s="64"/>
      <c r="D130" s="75"/>
      <c r="E130" s="34"/>
      <c r="F130" s="34"/>
      <c r="G130" s="75"/>
      <c r="H130" s="34"/>
      <c r="I130" s="65"/>
      <c r="J130" s="1"/>
    </row>
    <row r="131" spans="2:10" hidden="1" outlineLevel="1" x14ac:dyDescent="0.2">
      <c r="B131" s="24"/>
      <c r="C131" s="64"/>
      <c r="D131" s="75"/>
      <c r="E131" s="34"/>
      <c r="F131" s="34"/>
      <c r="G131" s="75"/>
      <c r="H131" s="34"/>
      <c r="I131" s="65"/>
      <c r="J131" s="1"/>
    </row>
    <row r="132" spans="2:10" hidden="1" outlineLevel="1" x14ac:dyDescent="0.2">
      <c r="B132" s="24"/>
      <c r="C132" s="64"/>
      <c r="D132" s="75"/>
      <c r="E132" s="34"/>
      <c r="F132" s="34"/>
      <c r="G132" s="75"/>
      <c r="H132" s="34"/>
      <c r="I132" s="65"/>
      <c r="J132" s="1"/>
    </row>
    <row r="133" spans="2:10" hidden="1" outlineLevel="1" x14ac:dyDescent="0.2">
      <c r="B133" s="24"/>
      <c r="C133" s="64"/>
      <c r="D133" s="75"/>
      <c r="E133" s="34"/>
      <c r="F133" s="34"/>
      <c r="G133" s="75"/>
      <c r="H133" s="34"/>
      <c r="I133" s="65"/>
      <c r="J133" s="1"/>
    </row>
    <row r="134" spans="2:10" hidden="1" outlineLevel="1" x14ac:dyDescent="0.2">
      <c r="B134" s="24"/>
      <c r="C134" s="64"/>
      <c r="D134" s="75"/>
      <c r="E134" s="34"/>
      <c r="F134" s="34"/>
      <c r="G134" s="75"/>
      <c r="H134" s="34"/>
      <c r="I134" s="65"/>
      <c r="J134" s="1"/>
    </row>
    <row r="135" spans="2:10" hidden="1" outlineLevel="1" x14ac:dyDescent="0.2">
      <c r="B135" s="24"/>
      <c r="C135" s="64"/>
      <c r="D135" s="75"/>
      <c r="E135" s="34"/>
      <c r="F135" s="34"/>
      <c r="G135" s="75"/>
      <c r="H135" s="34"/>
      <c r="I135" s="65"/>
      <c r="J135" s="1"/>
    </row>
    <row r="136" spans="2:10" ht="14.45" hidden="1" customHeight="1" outlineLevel="1" x14ac:dyDescent="0.2">
      <c r="B136" s="24"/>
      <c r="C136" s="64"/>
      <c r="D136" s="75"/>
      <c r="E136" s="34"/>
      <c r="F136" s="34"/>
      <c r="G136" s="75"/>
      <c r="H136" s="34"/>
      <c r="I136" s="65"/>
      <c r="J136" s="51"/>
    </row>
    <row r="137" spans="2:10" ht="14.45" customHeight="1" collapsed="1" x14ac:dyDescent="0.2">
      <c r="B137" s="1"/>
      <c r="C137" s="67"/>
      <c r="D137" s="68"/>
      <c r="E137" s="68"/>
      <c r="F137" s="68"/>
      <c r="G137" s="68"/>
      <c r="H137" s="68"/>
      <c r="I137" s="69"/>
      <c r="J137" s="1"/>
    </row>
    <row r="138" spans="2:10" ht="14.45" customHeight="1" x14ac:dyDescent="0.2">
      <c r="B138" s="1"/>
      <c r="C138" s="144" t="s">
        <v>17</v>
      </c>
      <c r="D138" s="145"/>
      <c r="E138" s="145"/>
      <c r="F138" s="146" t="s">
        <v>79</v>
      </c>
      <c r="G138" s="145"/>
      <c r="H138" s="145"/>
      <c r="I138" s="147"/>
      <c r="J138" s="1"/>
    </row>
    <row r="139" spans="2:10" ht="14.45" customHeight="1" x14ac:dyDescent="0.2">
      <c r="B139" s="1"/>
      <c r="C139" s="148"/>
      <c r="D139" s="149"/>
      <c r="E139" s="149"/>
      <c r="F139" s="154"/>
      <c r="G139" s="149"/>
      <c r="H139" s="149"/>
      <c r="I139" s="155"/>
      <c r="J139" s="1"/>
    </row>
    <row r="140" spans="2:10" ht="14.45" customHeight="1" x14ac:dyDescent="0.2">
      <c r="B140" s="1"/>
      <c r="C140" s="150"/>
      <c r="D140" s="151"/>
      <c r="E140" s="151"/>
      <c r="F140" s="156"/>
      <c r="G140" s="151"/>
      <c r="H140" s="151"/>
      <c r="I140" s="157"/>
      <c r="J140" s="1"/>
    </row>
    <row r="141" spans="2:10" x14ac:dyDescent="0.2">
      <c r="B141" s="1"/>
      <c r="C141" s="150"/>
      <c r="D141" s="151"/>
      <c r="E141" s="151"/>
      <c r="F141" s="156"/>
      <c r="G141" s="151"/>
      <c r="H141" s="151"/>
      <c r="I141" s="157"/>
      <c r="J141" s="1"/>
    </row>
    <row r="142" spans="2:10" ht="15" thickBot="1" x14ac:dyDescent="0.25">
      <c r="B142" s="1"/>
      <c r="C142" s="152"/>
      <c r="D142" s="153"/>
      <c r="E142" s="153"/>
      <c r="F142" s="158"/>
      <c r="G142" s="153"/>
      <c r="H142" s="153"/>
      <c r="I142" s="159"/>
      <c r="J142" s="1"/>
    </row>
    <row r="143" spans="2:10" ht="12" customHeight="1" thickBot="1" x14ac:dyDescent="0.25">
      <c r="B143" s="1"/>
      <c r="C143" s="1"/>
      <c r="D143" s="18"/>
      <c r="E143" s="1"/>
      <c r="F143" s="1"/>
      <c r="G143" s="1"/>
      <c r="H143" s="1"/>
      <c r="I143" s="1"/>
      <c r="J143" s="1"/>
    </row>
    <row r="144" spans="2:10" ht="12" customHeight="1" x14ac:dyDescent="0.2">
      <c r="B144" s="1"/>
      <c r="C144" s="1"/>
      <c r="D144" s="18"/>
      <c r="E144" s="1"/>
      <c r="F144" s="1"/>
      <c r="G144" s="1"/>
      <c r="H144" s="1"/>
      <c r="I144" s="1"/>
      <c r="J144" s="1"/>
    </row>
  </sheetData>
  <sheetProtection sheet="1" formatRows="0" selectLockedCells="1"/>
  <mergeCells count="13">
    <mergeCell ref="F6:I7"/>
    <mergeCell ref="C29:I29"/>
    <mergeCell ref="D31:I31"/>
    <mergeCell ref="C138:E138"/>
    <mergeCell ref="F138:I138"/>
    <mergeCell ref="C139:E142"/>
    <mergeCell ref="F139:I142"/>
    <mergeCell ref="C9:I9"/>
    <mergeCell ref="D11:I11"/>
    <mergeCell ref="C22:E22"/>
    <mergeCell ref="F22:I22"/>
    <mergeCell ref="C23:E26"/>
    <mergeCell ref="F23:I26"/>
  </mergeCells>
  <conditionalFormatting sqref="H37:H136">
    <cfRule type="expression" dxfId="5" priority="3">
      <formula>H37&gt;20</formula>
    </cfRule>
  </conditionalFormatting>
  <pageMargins left="0.7" right="0.7" top="0.75" bottom="0.75" header="0.3" footer="0.3"/>
  <pageSetup paperSize="9" fitToHeight="0" orientation="portrait" r:id="rId1"/>
  <headerFooter>
    <oddFooter>&amp;C&amp;1#&amp;"Calibri"&amp;10&amp;K000000Classification: Confidential</oddFooter>
  </headerFooter>
  <ignoredErrors>
    <ignoredError sqref="G20 D20"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C254-D42C-4295-AC9F-EB97C6533D62}">
  <sheetPr codeName="Sheet38">
    <tabColor theme="4" tint="0.59999389629810485"/>
    <pageSetUpPr autoPageBreaks="0" fitToPage="1"/>
  </sheetPr>
  <dimension ref="A2:XFD270"/>
  <sheetViews>
    <sheetView topLeftCell="B1" zoomScale="85" zoomScaleNormal="85" workbookViewId="0">
      <selection activeCell="D251" sqref="D251"/>
    </sheetView>
  </sheetViews>
  <sheetFormatPr defaultColWidth="10.375" defaultRowHeight="14.25" outlineLevelRow="1" x14ac:dyDescent="0.2"/>
  <cols>
    <col min="1" max="2" width="10.375" style="2"/>
    <col min="3" max="3" width="43.125" style="2" customWidth="1"/>
    <col min="4" max="4" width="20.5" style="2" customWidth="1"/>
    <col min="5" max="6" width="24.375" style="2" customWidth="1"/>
    <col min="7" max="7" width="26.375" style="2" customWidth="1"/>
    <col min="8" max="8" width="23.25" style="2" customWidth="1"/>
    <col min="9" max="9" width="19.625" style="2" customWidth="1"/>
    <col min="10" max="12" width="10.375" style="2"/>
    <col min="13" max="13" width="17.25" style="2" customWidth="1"/>
    <col min="14" max="14" width="54.875" style="2" customWidth="1"/>
    <col min="15" max="15" width="10.375" style="2"/>
    <col min="16" max="17" width="9.75" style="2" customWidth="1"/>
    <col min="18" max="16384" width="10.375" style="2"/>
  </cols>
  <sheetData>
    <row r="2" spans="1:16384" x14ac:dyDescent="0.2">
      <c r="B2" s="1"/>
      <c r="C2" s="1"/>
      <c r="D2" s="1"/>
      <c r="E2" s="1"/>
      <c r="F2" s="1"/>
      <c r="G2" s="1"/>
      <c r="H2" s="1"/>
      <c r="I2" s="1"/>
      <c r="J2" s="1"/>
    </row>
    <row r="3" spans="1:16384" s="31" customFormat="1" ht="15" x14ac:dyDescent="0.25">
      <c r="A3" s="2"/>
      <c r="B3" s="1"/>
      <c r="C3" s="1"/>
      <c r="D3" s="30"/>
      <c r="E3" s="1"/>
      <c r="F3" s="1"/>
      <c r="G3" s="1"/>
      <c r="H3" s="1"/>
      <c r="I3" s="1"/>
      <c r="J3" s="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c r="XFD3" s="2"/>
    </row>
    <row r="4" spans="1:16384" s="31" customFormat="1" ht="15" x14ac:dyDescent="0.25">
      <c r="A4" s="2"/>
      <c r="B4" s="1"/>
      <c r="C4" s="1"/>
      <c r="D4" s="30"/>
      <c r="E4" s="1"/>
      <c r="F4" s="1"/>
      <c r="G4" s="1"/>
      <c r="H4" s="1"/>
      <c r="I4" s="1"/>
      <c r="J4" s="1"/>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c r="XFD4" s="2"/>
    </row>
    <row r="5" spans="1:16384" s="31" customFormat="1" ht="15" thickBot="1" x14ac:dyDescent="0.25">
      <c r="A5" s="2"/>
      <c r="B5" s="1"/>
      <c r="C5" s="1"/>
      <c r="D5" s="1"/>
      <c r="E5" s="1"/>
      <c r="F5" s="1"/>
      <c r="G5" s="1"/>
      <c r="H5" s="1"/>
      <c r="I5" s="1"/>
      <c r="J5" s="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c r="XFD5" s="2"/>
    </row>
    <row r="6" spans="1:16384" ht="15.75" thickBot="1" x14ac:dyDescent="0.3">
      <c r="B6" s="1"/>
      <c r="C6" s="17" t="s">
        <v>13</v>
      </c>
      <c r="D6" s="43" t="str">
        <f>IF(Chosen_Syndicate="","",Chosen_Syndicate)</f>
        <v/>
      </c>
      <c r="E6" s="1"/>
      <c r="F6" s="132" t="s">
        <v>789</v>
      </c>
      <c r="G6" s="133"/>
      <c r="H6" s="133"/>
      <c r="I6" s="134"/>
      <c r="J6" s="1"/>
    </row>
    <row r="7" spans="1:16384" ht="33.75" customHeight="1" x14ac:dyDescent="0.2">
      <c r="B7" s="1"/>
      <c r="C7" s="1"/>
      <c r="D7" s="32"/>
      <c r="E7" s="1"/>
      <c r="F7" s="138"/>
      <c r="G7" s="139"/>
      <c r="H7" s="139"/>
      <c r="I7" s="140"/>
      <c r="J7" s="1"/>
    </row>
    <row r="8" spans="1:16384" ht="12" customHeight="1" thickBot="1" x14ac:dyDescent="0.25">
      <c r="B8" s="1"/>
      <c r="C8" s="1"/>
      <c r="D8" s="18"/>
      <c r="E8" s="1"/>
      <c r="F8" s="1"/>
      <c r="G8" s="1"/>
      <c r="H8" s="1"/>
      <c r="I8" s="1"/>
      <c r="J8" s="1"/>
    </row>
    <row r="9" spans="1:16384" ht="15.75" x14ac:dyDescent="0.25">
      <c r="B9" s="1"/>
      <c r="C9" s="160" t="s">
        <v>82</v>
      </c>
      <c r="D9" s="161"/>
      <c r="E9" s="161"/>
      <c r="F9" s="161"/>
      <c r="G9" s="161"/>
      <c r="H9" s="161"/>
      <c r="I9" s="162"/>
      <c r="J9" s="1"/>
    </row>
    <row r="10" spans="1:16384" ht="12.95" customHeight="1" x14ac:dyDescent="0.2">
      <c r="B10" s="1"/>
      <c r="C10" s="23"/>
      <c r="D10" s="24"/>
      <c r="E10" s="24"/>
      <c r="F10" s="24"/>
      <c r="G10" s="24"/>
      <c r="H10" s="24"/>
      <c r="I10" s="25"/>
      <c r="J10" s="1"/>
    </row>
    <row r="11" spans="1:16384" ht="409.5" customHeight="1" x14ac:dyDescent="0.2">
      <c r="B11" s="1"/>
      <c r="C11" s="22" t="s">
        <v>14</v>
      </c>
      <c r="D11" s="163" t="s">
        <v>168</v>
      </c>
      <c r="E11" s="163"/>
      <c r="F11" s="163"/>
      <c r="G11" s="163"/>
      <c r="H11" s="163"/>
      <c r="I11" s="164"/>
      <c r="J11" s="1"/>
    </row>
    <row r="12" spans="1:16384" x14ac:dyDescent="0.2">
      <c r="B12" s="1"/>
      <c r="C12" s="23"/>
      <c r="D12" s="33"/>
      <c r="E12" s="24"/>
      <c r="F12" s="24"/>
      <c r="G12" s="24"/>
      <c r="H12" s="24"/>
      <c r="I12" s="25"/>
      <c r="J12" s="1"/>
    </row>
    <row r="13" spans="1:16384" ht="15" x14ac:dyDescent="0.25">
      <c r="B13" s="1"/>
      <c r="C13" s="82"/>
      <c r="D13" s="49" t="s">
        <v>148</v>
      </c>
      <c r="E13" s="49" t="s">
        <v>149</v>
      </c>
      <c r="F13" s="165" t="s">
        <v>37</v>
      </c>
      <c r="G13" s="165"/>
      <c r="H13" s="165"/>
      <c r="I13" s="25"/>
      <c r="J13" s="1"/>
    </row>
    <row r="14" spans="1:16384" ht="39" customHeight="1" x14ac:dyDescent="0.2">
      <c r="B14" s="25"/>
      <c r="C14" s="42" t="s">
        <v>86</v>
      </c>
      <c r="D14" s="75"/>
      <c r="E14" s="75"/>
      <c r="F14" s="141"/>
      <c r="G14" s="142"/>
      <c r="H14" s="143"/>
      <c r="I14" s="25"/>
      <c r="J14" s="1"/>
    </row>
    <row r="15" spans="1:16384" ht="39" customHeight="1" x14ac:dyDescent="0.2">
      <c r="B15" s="25"/>
      <c r="C15" s="42" t="s">
        <v>792</v>
      </c>
      <c r="D15" s="75"/>
      <c r="E15" s="75"/>
      <c r="F15" s="141"/>
      <c r="G15" s="142"/>
      <c r="H15" s="143"/>
      <c r="I15" s="25"/>
      <c r="J15" s="1"/>
    </row>
    <row r="16" spans="1:16384" ht="39" customHeight="1" x14ac:dyDescent="0.2">
      <c r="B16" s="25"/>
      <c r="C16" s="42" t="s">
        <v>87</v>
      </c>
      <c r="D16" s="75"/>
      <c r="E16" s="75"/>
      <c r="F16" s="141"/>
      <c r="G16" s="142"/>
      <c r="H16" s="143"/>
      <c r="I16" s="25"/>
      <c r="J16" s="1"/>
    </row>
    <row r="17" spans="2:10" ht="39" customHeight="1" x14ac:dyDescent="0.2">
      <c r="B17" s="25"/>
      <c r="C17" s="42" t="s">
        <v>121</v>
      </c>
      <c r="D17" s="75"/>
      <c r="E17" s="75"/>
      <c r="F17" s="141"/>
      <c r="G17" s="142"/>
      <c r="H17" s="143"/>
      <c r="I17" s="25"/>
      <c r="J17" s="1"/>
    </row>
    <row r="18" spans="2:10" ht="39" customHeight="1" x14ac:dyDescent="0.2">
      <c r="B18" s="25"/>
      <c r="C18" s="42" t="s">
        <v>88</v>
      </c>
      <c r="D18" s="75"/>
      <c r="E18" s="75"/>
      <c r="F18" s="141"/>
      <c r="G18" s="142"/>
      <c r="H18" s="143"/>
      <c r="I18" s="25"/>
      <c r="J18" s="1"/>
    </row>
    <row r="19" spans="2:10" ht="39" customHeight="1" x14ac:dyDescent="0.2">
      <c r="B19" s="25"/>
      <c r="C19" s="42" t="s">
        <v>89</v>
      </c>
      <c r="D19" s="75"/>
      <c r="E19" s="75"/>
      <c r="F19" s="141"/>
      <c r="G19" s="142"/>
      <c r="H19" s="143"/>
      <c r="I19" s="25"/>
      <c r="J19" s="1"/>
    </row>
    <row r="20" spans="2:10" ht="39" customHeight="1" x14ac:dyDescent="0.2">
      <c r="B20" s="25"/>
      <c r="C20" s="42" t="s">
        <v>90</v>
      </c>
      <c r="D20" s="75"/>
      <c r="E20" s="75"/>
      <c r="F20" s="141"/>
      <c r="G20" s="142"/>
      <c r="H20" s="143"/>
      <c r="I20" s="25"/>
      <c r="J20" s="1"/>
    </row>
    <row r="21" spans="2:10" ht="14.45" customHeight="1" x14ac:dyDescent="0.2">
      <c r="B21" s="1"/>
      <c r="C21" s="23"/>
      <c r="D21" s="24"/>
      <c r="E21" s="24"/>
      <c r="F21" s="24"/>
      <c r="G21" s="52"/>
      <c r="H21" s="24"/>
      <c r="I21" s="25"/>
      <c r="J21" s="1"/>
    </row>
    <row r="22" spans="2:10" ht="14.45" customHeight="1" x14ac:dyDescent="0.2">
      <c r="B22" s="1"/>
      <c r="C22" s="144" t="s">
        <v>17</v>
      </c>
      <c r="D22" s="145"/>
      <c r="E22" s="145"/>
      <c r="F22" s="146" t="s">
        <v>79</v>
      </c>
      <c r="G22" s="145"/>
      <c r="H22" s="145"/>
      <c r="I22" s="147"/>
      <c r="J22" s="1"/>
    </row>
    <row r="23" spans="2:10" x14ac:dyDescent="0.2">
      <c r="B23" s="1"/>
      <c r="C23" s="148"/>
      <c r="D23" s="149"/>
      <c r="E23" s="149"/>
      <c r="F23" s="154"/>
      <c r="G23" s="149"/>
      <c r="H23" s="149"/>
      <c r="I23" s="155"/>
      <c r="J23" s="1"/>
    </row>
    <row r="24" spans="2:10" x14ac:dyDescent="0.2">
      <c r="B24" s="1"/>
      <c r="C24" s="150"/>
      <c r="D24" s="151"/>
      <c r="E24" s="151"/>
      <c r="F24" s="156"/>
      <c r="G24" s="151"/>
      <c r="H24" s="151"/>
      <c r="I24" s="157"/>
      <c r="J24" s="1"/>
    </row>
    <row r="25" spans="2:10" x14ac:dyDescent="0.2">
      <c r="B25" s="1"/>
      <c r="C25" s="150"/>
      <c r="D25" s="151"/>
      <c r="E25" s="151"/>
      <c r="F25" s="156"/>
      <c r="G25" s="151"/>
      <c r="H25" s="151"/>
      <c r="I25" s="157"/>
      <c r="J25" s="1"/>
    </row>
    <row r="26" spans="2:10" ht="15" thickBot="1" x14ac:dyDescent="0.25">
      <c r="B26" s="1"/>
      <c r="C26" s="152"/>
      <c r="D26" s="153"/>
      <c r="E26" s="153"/>
      <c r="F26" s="158"/>
      <c r="G26" s="153"/>
      <c r="H26" s="153"/>
      <c r="I26" s="159"/>
      <c r="J26" s="1"/>
    </row>
    <row r="27" spans="2:10" x14ac:dyDescent="0.2">
      <c r="B27" s="1"/>
      <c r="C27" s="1"/>
      <c r="D27" s="1"/>
      <c r="E27" s="1"/>
      <c r="F27" s="1"/>
      <c r="G27" s="1"/>
      <c r="H27" s="1"/>
      <c r="I27" s="1"/>
      <c r="J27" s="1"/>
    </row>
    <row r="28" spans="2:10" ht="15" thickBot="1" x14ac:dyDescent="0.25">
      <c r="B28" s="1"/>
      <c r="C28" s="1"/>
      <c r="D28" s="1"/>
      <c r="E28" s="1"/>
      <c r="F28" s="1"/>
      <c r="G28" s="1"/>
      <c r="H28" s="1"/>
      <c r="I28" s="1"/>
      <c r="J28" s="1"/>
    </row>
    <row r="29" spans="2:10" ht="15.75" x14ac:dyDescent="0.25">
      <c r="B29" s="1"/>
      <c r="C29" s="160" t="s">
        <v>763</v>
      </c>
      <c r="D29" s="161"/>
      <c r="E29" s="161"/>
      <c r="F29" s="161"/>
      <c r="G29" s="161"/>
      <c r="H29" s="161"/>
      <c r="I29" s="162"/>
      <c r="J29" s="1"/>
    </row>
    <row r="30" spans="2:10" ht="15" x14ac:dyDescent="0.25">
      <c r="B30" s="1"/>
      <c r="C30" s="19"/>
      <c r="D30" s="20"/>
      <c r="E30" s="20"/>
      <c r="F30" s="20"/>
      <c r="G30" s="20"/>
      <c r="H30" s="20"/>
      <c r="I30" s="21"/>
      <c r="J30" s="1"/>
    </row>
    <row r="31" spans="2:10" ht="104.25" customHeight="1" x14ac:dyDescent="0.2">
      <c r="B31" s="1"/>
      <c r="C31" s="22" t="s">
        <v>14</v>
      </c>
      <c r="D31" s="163" t="s">
        <v>793</v>
      </c>
      <c r="E31" s="163"/>
      <c r="F31" s="163"/>
      <c r="G31" s="163"/>
      <c r="H31" s="163"/>
      <c r="I31" s="164"/>
      <c r="J31" s="1"/>
    </row>
    <row r="32" spans="2:10" x14ac:dyDescent="0.2">
      <c r="B32" s="1"/>
      <c r="C32" s="23"/>
      <c r="D32" s="33"/>
      <c r="E32" s="24"/>
      <c r="F32" s="24"/>
      <c r="G32" s="24"/>
      <c r="H32" s="24"/>
      <c r="I32" s="25"/>
      <c r="J32" s="1"/>
    </row>
    <row r="33" spans="2:10" ht="45" x14ac:dyDescent="0.25">
      <c r="B33" s="1"/>
      <c r="C33" s="66" t="s">
        <v>51</v>
      </c>
      <c r="D33" s="50" t="s">
        <v>69</v>
      </c>
      <c r="E33" s="27" t="s">
        <v>36</v>
      </c>
      <c r="F33" s="27" t="s">
        <v>37</v>
      </c>
      <c r="G33" s="24"/>
      <c r="H33" s="24"/>
      <c r="I33" s="25"/>
      <c r="J33" s="1"/>
    </row>
    <row r="34" spans="2:10" x14ac:dyDescent="0.2">
      <c r="B34" s="24"/>
      <c r="C34" s="64" t="s">
        <v>136</v>
      </c>
      <c r="D34" s="34"/>
      <c r="E34" s="34"/>
      <c r="F34" s="34"/>
      <c r="G34" s="24"/>
      <c r="H34" s="24"/>
      <c r="I34" s="25"/>
      <c r="J34" s="1"/>
    </row>
    <row r="35" spans="2:10" x14ac:dyDescent="0.2">
      <c r="B35" s="24"/>
      <c r="C35" s="64" t="s">
        <v>137</v>
      </c>
      <c r="D35" s="34"/>
      <c r="E35" s="34"/>
      <c r="F35" s="34"/>
      <c r="G35" s="24"/>
      <c r="H35" s="24"/>
      <c r="I35" s="25"/>
      <c r="J35" s="1"/>
    </row>
    <row r="36" spans="2:10" ht="14.45" customHeight="1" x14ac:dyDescent="0.2">
      <c r="B36" s="24"/>
      <c r="C36" s="64" t="s">
        <v>138</v>
      </c>
      <c r="D36" s="34"/>
      <c r="E36" s="34"/>
      <c r="F36" s="34"/>
      <c r="G36" s="24"/>
      <c r="H36" s="24"/>
      <c r="I36" s="25"/>
      <c r="J36" s="1"/>
    </row>
    <row r="37" spans="2:10" x14ac:dyDescent="0.2">
      <c r="B37" s="24"/>
      <c r="C37" s="64" t="s">
        <v>139</v>
      </c>
      <c r="D37" s="34"/>
      <c r="E37" s="34"/>
      <c r="F37" s="34"/>
      <c r="G37" s="24"/>
      <c r="H37" s="24"/>
      <c r="I37" s="25"/>
      <c r="J37" s="1"/>
    </row>
    <row r="38" spans="2:10" x14ac:dyDescent="0.2">
      <c r="B38" s="24"/>
      <c r="C38" s="64" t="s">
        <v>140</v>
      </c>
      <c r="D38" s="34"/>
      <c r="E38" s="34"/>
      <c r="F38" s="34"/>
      <c r="G38" s="24"/>
      <c r="H38" s="24"/>
      <c r="I38" s="25"/>
      <c r="J38" s="1"/>
    </row>
    <row r="39" spans="2:10" x14ac:dyDescent="0.2">
      <c r="B39" s="24"/>
      <c r="C39" s="64" t="s">
        <v>141</v>
      </c>
      <c r="D39" s="34"/>
      <c r="E39" s="34"/>
      <c r="F39" s="34"/>
      <c r="G39" s="24"/>
      <c r="H39" s="24"/>
      <c r="I39" s="25"/>
      <c r="J39" s="1"/>
    </row>
    <row r="40" spans="2:10" ht="14.45" customHeight="1" x14ac:dyDescent="0.2">
      <c r="B40" s="24"/>
      <c r="C40" s="64" t="s">
        <v>142</v>
      </c>
      <c r="D40" s="34"/>
      <c r="E40" s="34"/>
      <c r="F40" s="34"/>
      <c r="G40" s="24"/>
      <c r="H40" s="24"/>
      <c r="I40" s="25"/>
      <c r="J40" s="1"/>
    </row>
    <row r="41" spans="2:10" x14ac:dyDescent="0.2">
      <c r="B41" s="24"/>
      <c r="C41" s="64" t="s">
        <v>143</v>
      </c>
      <c r="D41" s="34"/>
      <c r="E41" s="34"/>
      <c r="F41" s="34"/>
      <c r="G41" s="24"/>
      <c r="H41" s="24"/>
      <c r="I41" s="25"/>
      <c r="J41" s="1"/>
    </row>
    <row r="42" spans="2:10" x14ac:dyDescent="0.2">
      <c r="B42" s="24"/>
      <c r="C42" s="64" t="s">
        <v>144</v>
      </c>
      <c r="D42" s="34"/>
      <c r="E42" s="34"/>
      <c r="F42" s="34"/>
      <c r="G42" s="24"/>
      <c r="H42" s="24"/>
      <c r="I42" s="25"/>
      <c r="J42" s="1"/>
    </row>
    <row r="43" spans="2:10" x14ac:dyDescent="0.2">
      <c r="B43" s="24"/>
      <c r="C43" s="64" t="s">
        <v>145</v>
      </c>
      <c r="D43" s="34"/>
      <c r="E43" s="34"/>
      <c r="F43" s="34"/>
      <c r="G43" s="24"/>
      <c r="H43" s="24"/>
      <c r="I43" s="25"/>
      <c r="J43" s="1"/>
    </row>
    <row r="44" spans="2:10" ht="14.45" hidden="1" customHeight="1" outlineLevel="1" x14ac:dyDescent="0.2">
      <c r="B44" s="24"/>
      <c r="C44" s="64"/>
      <c r="D44" s="34"/>
      <c r="E44" s="34"/>
      <c r="F44" s="34"/>
      <c r="G44" s="24"/>
      <c r="H44" s="24"/>
      <c r="I44" s="25"/>
      <c r="J44" s="1"/>
    </row>
    <row r="45" spans="2:10" hidden="1" outlineLevel="1" x14ac:dyDescent="0.2">
      <c r="B45" s="24"/>
      <c r="C45" s="64"/>
      <c r="D45" s="34"/>
      <c r="E45" s="34"/>
      <c r="F45" s="34"/>
      <c r="G45" s="24"/>
      <c r="H45" s="24"/>
      <c r="I45" s="25"/>
      <c r="J45" s="1"/>
    </row>
    <row r="46" spans="2:10" hidden="1" outlineLevel="1" x14ac:dyDescent="0.2">
      <c r="B46" s="24"/>
      <c r="C46" s="64"/>
      <c r="D46" s="34"/>
      <c r="E46" s="34"/>
      <c r="F46" s="34"/>
      <c r="G46" s="24"/>
      <c r="H46" s="24"/>
      <c r="I46" s="25"/>
      <c r="J46" s="1"/>
    </row>
    <row r="47" spans="2:10" hidden="1" outlineLevel="1" x14ac:dyDescent="0.2">
      <c r="B47" s="24"/>
      <c r="C47" s="64"/>
      <c r="D47" s="34"/>
      <c r="E47" s="34"/>
      <c r="F47" s="34"/>
      <c r="G47" s="24"/>
      <c r="H47" s="24"/>
      <c r="I47" s="25"/>
      <c r="J47" s="1"/>
    </row>
    <row r="48" spans="2:10" ht="14.45" hidden="1" customHeight="1" outlineLevel="1" x14ac:dyDescent="0.2">
      <c r="B48" s="24"/>
      <c r="C48" s="64"/>
      <c r="D48" s="34"/>
      <c r="E48" s="34"/>
      <c r="F48" s="34"/>
      <c r="G48" s="24"/>
      <c r="H48" s="24"/>
      <c r="I48" s="25"/>
      <c r="J48" s="1"/>
    </row>
    <row r="49" spans="2:10" hidden="1" outlineLevel="1" x14ac:dyDescent="0.2">
      <c r="B49" s="24"/>
      <c r="C49" s="64"/>
      <c r="D49" s="34"/>
      <c r="E49" s="34"/>
      <c r="F49" s="34"/>
      <c r="G49" s="24"/>
      <c r="H49" s="24"/>
      <c r="I49" s="25"/>
      <c r="J49" s="1"/>
    </row>
    <row r="50" spans="2:10" hidden="1" outlineLevel="1" x14ac:dyDescent="0.2">
      <c r="B50" s="24"/>
      <c r="C50" s="64"/>
      <c r="D50" s="34"/>
      <c r="E50" s="34"/>
      <c r="F50" s="34"/>
      <c r="G50" s="24"/>
      <c r="H50" s="24"/>
      <c r="I50" s="25"/>
      <c r="J50" s="1"/>
    </row>
    <row r="51" spans="2:10" hidden="1" outlineLevel="1" x14ac:dyDescent="0.2">
      <c r="B51" s="24"/>
      <c r="C51" s="64"/>
      <c r="D51" s="34"/>
      <c r="E51" s="34"/>
      <c r="F51" s="34"/>
      <c r="G51" s="24"/>
      <c r="H51" s="24"/>
      <c r="I51" s="25"/>
      <c r="J51" s="1"/>
    </row>
    <row r="52" spans="2:10" ht="14.45" hidden="1" customHeight="1" outlineLevel="1" x14ac:dyDescent="0.2">
      <c r="B52" s="24"/>
      <c r="C52" s="64"/>
      <c r="D52" s="34"/>
      <c r="E52" s="34"/>
      <c r="F52" s="34"/>
      <c r="G52" s="24"/>
      <c r="H52" s="24"/>
      <c r="I52" s="25"/>
      <c r="J52" s="1"/>
    </row>
    <row r="53" spans="2:10" hidden="1" outlineLevel="1" x14ac:dyDescent="0.2">
      <c r="B53" s="24"/>
      <c r="C53" s="64"/>
      <c r="D53" s="34"/>
      <c r="E53" s="34"/>
      <c r="F53" s="34"/>
      <c r="G53" s="24"/>
      <c r="H53" s="24"/>
      <c r="I53" s="25"/>
      <c r="J53" s="1"/>
    </row>
    <row r="54" spans="2:10" hidden="1" outlineLevel="1" x14ac:dyDescent="0.2">
      <c r="B54" s="24"/>
      <c r="C54" s="64"/>
      <c r="D54" s="34"/>
      <c r="E54" s="34"/>
      <c r="F54" s="34"/>
      <c r="G54" s="24"/>
      <c r="H54" s="24"/>
      <c r="I54" s="25"/>
      <c r="J54" s="1"/>
    </row>
    <row r="55" spans="2:10" hidden="1" outlineLevel="1" x14ac:dyDescent="0.2">
      <c r="B55" s="24"/>
      <c r="C55" s="64"/>
      <c r="D55" s="34"/>
      <c r="E55" s="34"/>
      <c r="F55" s="34"/>
      <c r="G55" s="24"/>
      <c r="H55" s="24"/>
      <c r="I55" s="25"/>
      <c r="J55" s="1"/>
    </row>
    <row r="56" spans="2:10" ht="14.45" hidden="1" customHeight="1" outlineLevel="1" x14ac:dyDescent="0.2">
      <c r="B56" s="24"/>
      <c r="C56" s="64"/>
      <c r="D56" s="34"/>
      <c r="E56" s="34"/>
      <c r="F56" s="34"/>
      <c r="G56" s="24"/>
      <c r="H56" s="24"/>
      <c r="I56" s="25"/>
      <c r="J56" s="1"/>
    </row>
    <row r="57" spans="2:10" hidden="1" outlineLevel="1" x14ac:dyDescent="0.2">
      <c r="B57" s="24"/>
      <c r="C57" s="64"/>
      <c r="D57" s="34"/>
      <c r="E57" s="34"/>
      <c r="F57" s="34"/>
      <c r="G57" s="24"/>
      <c r="H57" s="24"/>
      <c r="I57" s="25"/>
      <c r="J57" s="1"/>
    </row>
    <row r="58" spans="2:10" hidden="1" outlineLevel="1" x14ac:dyDescent="0.2">
      <c r="B58" s="24"/>
      <c r="C58" s="64"/>
      <c r="D58" s="34"/>
      <c r="E58" s="34"/>
      <c r="F58" s="34"/>
      <c r="G58" s="24"/>
      <c r="H58" s="24"/>
      <c r="I58" s="25"/>
      <c r="J58" s="1"/>
    </row>
    <row r="59" spans="2:10" hidden="1" outlineLevel="1" x14ac:dyDescent="0.2">
      <c r="B59" s="24"/>
      <c r="C59" s="64"/>
      <c r="D59" s="34"/>
      <c r="E59" s="34"/>
      <c r="F59" s="34"/>
      <c r="G59" s="24"/>
      <c r="H59" s="24"/>
      <c r="I59" s="25"/>
      <c r="J59" s="1"/>
    </row>
    <row r="60" spans="2:10" hidden="1" outlineLevel="1" x14ac:dyDescent="0.2">
      <c r="B60" s="24"/>
      <c r="C60" s="64"/>
      <c r="D60" s="34"/>
      <c r="E60" s="34"/>
      <c r="F60" s="34"/>
      <c r="G60" s="24"/>
      <c r="H60" s="24"/>
      <c r="I60" s="25"/>
      <c r="J60" s="1"/>
    </row>
    <row r="61" spans="2:10" hidden="1" outlineLevel="1" x14ac:dyDescent="0.2">
      <c r="B61" s="24"/>
      <c r="C61" s="64"/>
      <c r="D61" s="34"/>
      <c r="E61" s="34"/>
      <c r="F61" s="34"/>
      <c r="G61" s="24"/>
      <c r="H61" s="24"/>
      <c r="I61" s="25"/>
      <c r="J61" s="1"/>
    </row>
    <row r="62" spans="2:10" ht="14.45" hidden="1" customHeight="1" outlineLevel="1" x14ac:dyDescent="0.2">
      <c r="B62" s="24"/>
      <c r="C62" s="64"/>
      <c r="D62" s="34"/>
      <c r="E62" s="34"/>
      <c r="F62" s="34"/>
      <c r="G62" s="24"/>
      <c r="H62" s="24"/>
      <c r="I62" s="25"/>
      <c r="J62" s="1"/>
    </row>
    <row r="63" spans="2:10" hidden="1" outlineLevel="1" x14ac:dyDescent="0.2">
      <c r="B63" s="24"/>
      <c r="C63" s="64"/>
      <c r="D63" s="34"/>
      <c r="E63" s="34"/>
      <c r="F63" s="34"/>
      <c r="G63" s="24"/>
      <c r="H63" s="24"/>
      <c r="I63" s="25"/>
      <c r="J63" s="1"/>
    </row>
    <row r="64" spans="2:10" hidden="1" outlineLevel="1" x14ac:dyDescent="0.2">
      <c r="B64" s="24"/>
      <c r="C64" s="64"/>
      <c r="D64" s="34"/>
      <c r="E64" s="34"/>
      <c r="F64" s="34"/>
      <c r="G64" s="24"/>
      <c r="H64" s="24"/>
      <c r="I64" s="25"/>
      <c r="J64" s="1"/>
    </row>
    <row r="65" spans="2:10" hidden="1" outlineLevel="1" x14ac:dyDescent="0.2">
      <c r="B65" s="24"/>
      <c r="C65" s="64"/>
      <c r="D65" s="34"/>
      <c r="E65" s="34"/>
      <c r="F65" s="34"/>
      <c r="G65" s="24"/>
      <c r="H65" s="24"/>
      <c r="I65" s="25"/>
      <c r="J65" s="1"/>
    </row>
    <row r="66" spans="2:10" ht="14.45" hidden="1" customHeight="1" outlineLevel="1" x14ac:dyDescent="0.2">
      <c r="B66" s="24"/>
      <c r="C66" s="64"/>
      <c r="D66" s="34"/>
      <c r="E66" s="34"/>
      <c r="F66" s="34"/>
      <c r="G66" s="24"/>
      <c r="H66" s="24"/>
      <c r="I66" s="25"/>
      <c r="J66" s="1"/>
    </row>
    <row r="67" spans="2:10" hidden="1" outlineLevel="1" x14ac:dyDescent="0.2">
      <c r="B67" s="24"/>
      <c r="C67" s="64"/>
      <c r="D67" s="34"/>
      <c r="E67" s="34"/>
      <c r="F67" s="34"/>
      <c r="G67" s="24"/>
      <c r="H67" s="24"/>
      <c r="I67" s="25"/>
      <c r="J67" s="1"/>
    </row>
    <row r="68" spans="2:10" hidden="1" outlineLevel="1" x14ac:dyDescent="0.2">
      <c r="B68" s="24"/>
      <c r="C68" s="64"/>
      <c r="D68" s="34"/>
      <c r="E68" s="34"/>
      <c r="F68" s="34"/>
      <c r="G68" s="24"/>
      <c r="H68" s="24"/>
      <c r="I68" s="25"/>
      <c r="J68" s="1"/>
    </row>
    <row r="69" spans="2:10" hidden="1" outlineLevel="1" x14ac:dyDescent="0.2">
      <c r="B69" s="24"/>
      <c r="C69" s="64"/>
      <c r="D69" s="34"/>
      <c r="E69" s="34"/>
      <c r="F69" s="34"/>
      <c r="G69" s="24"/>
      <c r="H69" s="24"/>
      <c r="I69" s="25"/>
      <c r="J69" s="1"/>
    </row>
    <row r="70" spans="2:10" ht="14.45" hidden="1" customHeight="1" outlineLevel="1" x14ac:dyDescent="0.2">
      <c r="B70" s="24"/>
      <c r="C70" s="64"/>
      <c r="D70" s="34"/>
      <c r="E70" s="34"/>
      <c r="F70" s="34"/>
      <c r="G70" s="24"/>
      <c r="H70" s="24"/>
      <c r="I70" s="25"/>
      <c r="J70" s="1"/>
    </row>
    <row r="71" spans="2:10" hidden="1" outlineLevel="1" x14ac:dyDescent="0.2">
      <c r="B71" s="24"/>
      <c r="C71" s="64"/>
      <c r="D71" s="34"/>
      <c r="E71" s="34"/>
      <c r="F71" s="34"/>
      <c r="G71" s="24"/>
      <c r="H71" s="24"/>
      <c r="I71" s="25"/>
      <c r="J71" s="1"/>
    </row>
    <row r="72" spans="2:10" hidden="1" outlineLevel="1" x14ac:dyDescent="0.2">
      <c r="B72" s="24"/>
      <c r="C72" s="64"/>
      <c r="D72" s="34"/>
      <c r="E72" s="34"/>
      <c r="F72" s="34"/>
      <c r="G72" s="24"/>
      <c r="H72" s="24"/>
      <c r="I72" s="25"/>
      <c r="J72" s="1"/>
    </row>
    <row r="73" spans="2:10" hidden="1" outlineLevel="1" x14ac:dyDescent="0.2">
      <c r="B73" s="24"/>
      <c r="C73" s="64"/>
      <c r="D73" s="34"/>
      <c r="E73" s="34"/>
      <c r="F73" s="34"/>
      <c r="G73" s="24"/>
      <c r="H73" s="24"/>
      <c r="I73" s="25"/>
      <c r="J73" s="1"/>
    </row>
    <row r="74" spans="2:10" ht="14.45" hidden="1" customHeight="1" outlineLevel="1" x14ac:dyDescent="0.2">
      <c r="B74" s="24"/>
      <c r="C74" s="64"/>
      <c r="D74" s="34"/>
      <c r="E74" s="34"/>
      <c r="F74" s="34"/>
      <c r="G74" s="24"/>
      <c r="H74" s="24"/>
      <c r="I74" s="25"/>
      <c r="J74" s="1"/>
    </row>
    <row r="75" spans="2:10" hidden="1" outlineLevel="1" x14ac:dyDescent="0.2">
      <c r="B75" s="24"/>
      <c r="C75" s="64"/>
      <c r="D75" s="34"/>
      <c r="E75" s="34"/>
      <c r="F75" s="34"/>
      <c r="G75" s="24"/>
      <c r="H75" s="24"/>
      <c r="I75" s="25"/>
      <c r="J75" s="1"/>
    </row>
    <row r="76" spans="2:10" hidden="1" outlineLevel="1" x14ac:dyDescent="0.2">
      <c r="B76" s="24"/>
      <c r="C76" s="64"/>
      <c r="D76" s="34"/>
      <c r="E76" s="34"/>
      <c r="F76" s="34"/>
      <c r="G76" s="24"/>
      <c r="H76" s="24"/>
      <c r="I76" s="25"/>
      <c r="J76" s="1"/>
    </row>
    <row r="77" spans="2:10" hidden="1" outlineLevel="1" x14ac:dyDescent="0.2">
      <c r="B77" s="24"/>
      <c r="C77" s="64"/>
      <c r="D77" s="34"/>
      <c r="E77" s="34"/>
      <c r="F77" s="34"/>
      <c r="G77" s="24"/>
      <c r="H77" s="24"/>
      <c r="I77" s="25"/>
      <c r="J77" s="1"/>
    </row>
    <row r="78" spans="2:10" ht="14.45" hidden="1" customHeight="1" outlineLevel="1" x14ac:dyDescent="0.2">
      <c r="B78" s="24"/>
      <c r="C78" s="64"/>
      <c r="D78" s="34"/>
      <c r="E78" s="34"/>
      <c r="F78" s="34"/>
      <c r="G78" s="24"/>
      <c r="H78" s="24"/>
      <c r="I78" s="25"/>
      <c r="J78" s="1"/>
    </row>
    <row r="79" spans="2:10" hidden="1" outlineLevel="1" x14ac:dyDescent="0.2">
      <c r="B79" s="24"/>
      <c r="C79" s="64"/>
      <c r="D79" s="34"/>
      <c r="E79" s="34"/>
      <c r="F79" s="34"/>
      <c r="G79" s="24"/>
      <c r="H79" s="24"/>
      <c r="I79" s="25"/>
      <c r="J79" s="1"/>
    </row>
    <row r="80" spans="2:10" hidden="1" outlineLevel="1" x14ac:dyDescent="0.2">
      <c r="B80" s="24"/>
      <c r="C80" s="64"/>
      <c r="D80" s="34"/>
      <c r="E80" s="34"/>
      <c r="F80" s="34"/>
      <c r="G80" s="24"/>
      <c r="H80" s="24"/>
      <c r="I80" s="25"/>
      <c r="J80" s="1"/>
    </row>
    <row r="81" spans="2:10" hidden="1" outlineLevel="1" x14ac:dyDescent="0.2">
      <c r="B81" s="24"/>
      <c r="C81" s="64"/>
      <c r="D81" s="34"/>
      <c r="E81" s="34"/>
      <c r="F81" s="34"/>
      <c r="G81" s="24"/>
      <c r="H81" s="24"/>
      <c r="I81" s="25"/>
      <c r="J81" s="1"/>
    </row>
    <row r="82" spans="2:10" ht="14.45" hidden="1" customHeight="1" outlineLevel="1" x14ac:dyDescent="0.2">
      <c r="B82" s="24"/>
      <c r="C82" s="64"/>
      <c r="D82" s="34"/>
      <c r="E82" s="34"/>
      <c r="F82" s="34"/>
      <c r="G82" s="24"/>
      <c r="H82" s="24"/>
      <c r="I82" s="25"/>
      <c r="J82" s="1"/>
    </row>
    <row r="83" spans="2:10" hidden="1" outlineLevel="1" x14ac:dyDescent="0.2">
      <c r="B83" s="24"/>
      <c r="C83" s="64"/>
      <c r="D83" s="34"/>
      <c r="E83" s="34"/>
      <c r="F83" s="34"/>
      <c r="G83" s="24"/>
      <c r="H83" s="24"/>
      <c r="I83" s="25"/>
      <c r="J83" s="1"/>
    </row>
    <row r="84" spans="2:10" hidden="1" outlineLevel="1" x14ac:dyDescent="0.2">
      <c r="B84" s="24"/>
      <c r="C84" s="64"/>
      <c r="D84" s="34"/>
      <c r="E84" s="34"/>
      <c r="F84" s="34"/>
      <c r="G84" s="24"/>
      <c r="H84" s="24"/>
      <c r="I84" s="25"/>
      <c r="J84" s="1"/>
    </row>
    <row r="85" spans="2:10" hidden="1" outlineLevel="1" x14ac:dyDescent="0.2">
      <c r="B85" s="24"/>
      <c r="C85" s="64"/>
      <c r="D85" s="34"/>
      <c r="E85" s="34"/>
      <c r="F85" s="34"/>
      <c r="G85" s="24"/>
      <c r="H85" s="24"/>
      <c r="I85" s="25"/>
      <c r="J85" s="1"/>
    </row>
    <row r="86" spans="2:10" ht="14.45" hidden="1" customHeight="1" outlineLevel="1" x14ac:dyDescent="0.2">
      <c r="B86" s="24"/>
      <c r="C86" s="64"/>
      <c r="D86" s="34"/>
      <c r="E86" s="34"/>
      <c r="F86" s="34"/>
      <c r="G86" s="24"/>
      <c r="H86" s="24"/>
      <c r="I86" s="25"/>
      <c r="J86" s="1"/>
    </row>
    <row r="87" spans="2:10" hidden="1" outlineLevel="1" x14ac:dyDescent="0.2">
      <c r="B87" s="24"/>
      <c r="C87" s="64"/>
      <c r="D87" s="34"/>
      <c r="E87" s="34"/>
      <c r="F87" s="34"/>
      <c r="G87" s="24"/>
      <c r="H87" s="24"/>
      <c r="I87" s="25"/>
      <c r="J87" s="1"/>
    </row>
    <row r="88" spans="2:10" hidden="1" outlineLevel="1" x14ac:dyDescent="0.2">
      <c r="B88" s="24"/>
      <c r="C88" s="64"/>
      <c r="D88" s="34"/>
      <c r="E88" s="34"/>
      <c r="F88" s="34"/>
      <c r="G88" s="24"/>
      <c r="H88" s="24"/>
      <c r="I88" s="25"/>
      <c r="J88" s="1"/>
    </row>
    <row r="89" spans="2:10" hidden="1" outlineLevel="1" x14ac:dyDescent="0.2">
      <c r="B89" s="24"/>
      <c r="C89" s="64"/>
      <c r="D89" s="34"/>
      <c r="E89" s="34"/>
      <c r="F89" s="34"/>
      <c r="G89" s="24"/>
      <c r="H89" s="24"/>
      <c r="I89" s="25"/>
      <c r="J89" s="1"/>
    </row>
    <row r="90" spans="2:10" ht="14.45" hidden="1" customHeight="1" outlineLevel="1" x14ac:dyDescent="0.2">
      <c r="B90" s="24"/>
      <c r="C90" s="64"/>
      <c r="D90" s="34"/>
      <c r="E90" s="34"/>
      <c r="F90" s="34"/>
      <c r="G90" s="24"/>
      <c r="H90" s="24"/>
      <c r="I90" s="25"/>
      <c r="J90" s="1"/>
    </row>
    <row r="91" spans="2:10" hidden="1" outlineLevel="1" x14ac:dyDescent="0.2">
      <c r="B91" s="24"/>
      <c r="C91" s="64"/>
      <c r="D91" s="34"/>
      <c r="E91" s="34"/>
      <c r="F91" s="34"/>
      <c r="G91" s="24"/>
      <c r="H91" s="24"/>
      <c r="I91" s="25"/>
      <c r="J91" s="1"/>
    </row>
    <row r="92" spans="2:10" hidden="1" outlineLevel="1" x14ac:dyDescent="0.2">
      <c r="B92" s="24"/>
      <c r="C92" s="64"/>
      <c r="D92" s="34"/>
      <c r="E92" s="34"/>
      <c r="F92" s="34"/>
      <c r="G92" s="24"/>
      <c r="H92" s="24"/>
      <c r="I92" s="25"/>
      <c r="J92" s="1"/>
    </row>
    <row r="93" spans="2:10" hidden="1" outlineLevel="1" x14ac:dyDescent="0.2">
      <c r="B93" s="24"/>
      <c r="C93" s="64"/>
      <c r="D93" s="34"/>
      <c r="E93" s="34"/>
      <c r="F93" s="34"/>
      <c r="G93" s="24"/>
      <c r="H93" s="24"/>
      <c r="I93" s="25"/>
      <c r="J93" s="1"/>
    </row>
    <row r="94" spans="2:10" ht="14.45" hidden="1" customHeight="1" outlineLevel="1" x14ac:dyDescent="0.2">
      <c r="B94" s="24"/>
      <c r="C94" s="64"/>
      <c r="D94" s="34"/>
      <c r="E94" s="34"/>
      <c r="F94" s="34"/>
      <c r="G94" s="24"/>
      <c r="H94" s="24"/>
      <c r="I94" s="25"/>
      <c r="J94" s="1"/>
    </row>
    <row r="95" spans="2:10" hidden="1" outlineLevel="1" x14ac:dyDescent="0.2">
      <c r="B95" s="24"/>
      <c r="C95" s="64"/>
      <c r="D95" s="34"/>
      <c r="E95" s="34"/>
      <c r="F95" s="34"/>
      <c r="G95" s="24"/>
      <c r="H95" s="24"/>
      <c r="I95" s="25"/>
      <c r="J95" s="1"/>
    </row>
    <row r="96" spans="2:10" hidden="1" outlineLevel="1" x14ac:dyDescent="0.2">
      <c r="B96" s="24"/>
      <c r="C96" s="64"/>
      <c r="D96" s="34"/>
      <c r="E96" s="34"/>
      <c r="F96" s="34"/>
      <c r="G96" s="24"/>
      <c r="H96" s="24"/>
      <c r="I96" s="25"/>
      <c r="J96" s="1"/>
    </row>
    <row r="97" spans="2:10" hidden="1" outlineLevel="1" x14ac:dyDescent="0.2">
      <c r="B97" s="24"/>
      <c r="C97" s="64"/>
      <c r="D97" s="34"/>
      <c r="E97" s="34"/>
      <c r="F97" s="34"/>
      <c r="G97" s="24"/>
      <c r="H97" s="24"/>
      <c r="I97" s="25"/>
      <c r="J97" s="1"/>
    </row>
    <row r="98" spans="2:10" ht="14.45" hidden="1" customHeight="1" outlineLevel="1" x14ac:dyDescent="0.2">
      <c r="B98" s="24"/>
      <c r="C98" s="64"/>
      <c r="D98" s="34"/>
      <c r="E98" s="34"/>
      <c r="F98" s="34"/>
      <c r="G98" s="24"/>
      <c r="H98" s="24"/>
      <c r="I98" s="25"/>
      <c r="J98" s="1"/>
    </row>
    <row r="99" spans="2:10" hidden="1" outlineLevel="1" x14ac:dyDescent="0.2">
      <c r="B99" s="24"/>
      <c r="C99" s="64"/>
      <c r="D99" s="34"/>
      <c r="E99" s="34"/>
      <c r="F99" s="34"/>
      <c r="G99" s="24"/>
      <c r="H99" s="24"/>
      <c r="I99" s="25"/>
      <c r="J99" s="1"/>
    </row>
    <row r="100" spans="2:10" hidden="1" outlineLevel="1" x14ac:dyDescent="0.2">
      <c r="B100" s="24"/>
      <c r="C100" s="64"/>
      <c r="D100" s="34"/>
      <c r="E100" s="34"/>
      <c r="F100" s="34"/>
      <c r="G100" s="24"/>
      <c r="H100" s="24"/>
      <c r="I100" s="25"/>
      <c r="J100" s="1"/>
    </row>
    <row r="101" spans="2:10" hidden="1" outlineLevel="1" x14ac:dyDescent="0.2">
      <c r="B101" s="24"/>
      <c r="C101" s="64"/>
      <c r="D101" s="34"/>
      <c r="E101" s="34"/>
      <c r="F101" s="34"/>
      <c r="G101" s="24"/>
      <c r="H101" s="24"/>
      <c r="I101" s="25"/>
      <c r="J101" s="1"/>
    </row>
    <row r="102" spans="2:10" ht="14.45" hidden="1" customHeight="1" outlineLevel="1" x14ac:dyDescent="0.2">
      <c r="B102" s="24"/>
      <c r="C102" s="64"/>
      <c r="D102" s="34"/>
      <c r="E102" s="34"/>
      <c r="F102" s="34"/>
      <c r="G102" s="24"/>
      <c r="H102" s="24"/>
      <c r="I102" s="25"/>
      <c r="J102" s="1"/>
    </row>
    <row r="103" spans="2:10" hidden="1" outlineLevel="1" x14ac:dyDescent="0.2">
      <c r="B103" s="24"/>
      <c r="C103" s="64"/>
      <c r="D103" s="34"/>
      <c r="E103" s="34"/>
      <c r="F103" s="34"/>
      <c r="G103" s="24"/>
      <c r="H103" s="24"/>
      <c r="I103" s="25"/>
      <c r="J103" s="1"/>
    </row>
    <row r="104" spans="2:10" hidden="1" outlineLevel="1" x14ac:dyDescent="0.2">
      <c r="B104" s="24"/>
      <c r="C104" s="64"/>
      <c r="D104" s="34"/>
      <c r="E104" s="34"/>
      <c r="F104" s="34"/>
      <c r="G104" s="24"/>
      <c r="H104" s="24"/>
      <c r="I104" s="25"/>
      <c r="J104" s="1"/>
    </row>
    <row r="105" spans="2:10" hidden="1" outlineLevel="1" x14ac:dyDescent="0.2">
      <c r="B105" s="24"/>
      <c r="C105" s="64"/>
      <c r="D105" s="34"/>
      <c r="E105" s="34"/>
      <c r="F105" s="34"/>
      <c r="G105" s="24"/>
      <c r="H105" s="24"/>
      <c r="I105" s="25"/>
      <c r="J105" s="1"/>
    </row>
    <row r="106" spans="2:10" ht="14.45" hidden="1" customHeight="1" outlineLevel="1" x14ac:dyDescent="0.2">
      <c r="B106" s="24"/>
      <c r="C106" s="64"/>
      <c r="D106" s="34"/>
      <c r="E106" s="34"/>
      <c r="F106" s="34"/>
      <c r="G106" s="24"/>
      <c r="H106" s="24"/>
      <c r="I106" s="25"/>
      <c r="J106" s="1"/>
    </row>
    <row r="107" spans="2:10" hidden="1" outlineLevel="1" x14ac:dyDescent="0.2">
      <c r="B107" s="24"/>
      <c r="C107" s="64"/>
      <c r="D107" s="34"/>
      <c r="E107" s="34"/>
      <c r="F107" s="34"/>
      <c r="G107" s="24"/>
      <c r="H107" s="24"/>
      <c r="I107" s="25"/>
      <c r="J107" s="1"/>
    </row>
    <row r="108" spans="2:10" hidden="1" outlineLevel="1" x14ac:dyDescent="0.2">
      <c r="B108" s="24"/>
      <c r="C108" s="64"/>
      <c r="D108" s="34"/>
      <c r="E108" s="34"/>
      <c r="F108" s="34"/>
      <c r="G108" s="24"/>
      <c r="H108" s="24"/>
      <c r="I108" s="25"/>
      <c r="J108" s="1"/>
    </row>
    <row r="109" spans="2:10" hidden="1" outlineLevel="1" x14ac:dyDescent="0.2">
      <c r="B109" s="24"/>
      <c r="C109" s="64"/>
      <c r="D109" s="34"/>
      <c r="E109" s="34"/>
      <c r="F109" s="34"/>
      <c r="G109" s="24"/>
      <c r="H109" s="24"/>
      <c r="I109" s="25"/>
      <c r="J109" s="1"/>
    </row>
    <row r="110" spans="2:10" ht="14.45" hidden="1" customHeight="1" outlineLevel="1" x14ac:dyDescent="0.2">
      <c r="B110" s="24"/>
      <c r="C110" s="64"/>
      <c r="D110" s="34"/>
      <c r="E110" s="34"/>
      <c r="F110" s="34"/>
      <c r="G110" s="24"/>
      <c r="H110" s="24"/>
      <c r="I110" s="25"/>
      <c r="J110" s="1"/>
    </row>
    <row r="111" spans="2:10" hidden="1" outlineLevel="1" x14ac:dyDescent="0.2">
      <c r="B111" s="24"/>
      <c r="C111" s="64"/>
      <c r="D111" s="34"/>
      <c r="E111" s="34"/>
      <c r="F111" s="34"/>
      <c r="G111" s="24"/>
      <c r="H111" s="24"/>
      <c r="I111" s="25"/>
      <c r="J111" s="1"/>
    </row>
    <row r="112" spans="2:10" hidden="1" outlineLevel="1" x14ac:dyDescent="0.2">
      <c r="B112" s="24"/>
      <c r="C112" s="64"/>
      <c r="D112" s="34"/>
      <c r="E112" s="34"/>
      <c r="F112" s="34"/>
      <c r="G112" s="24"/>
      <c r="H112" s="24"/>
      <c r="I112" s="25"/>
      <c r="J112" s="1"/>
    </row>
    <row r="113" spans="2:10" hidden="1" outlineLevel="1" x14ac:dyDescent="0.2">
      <c r="B113" s="24"/>
      <c r="C113" s="64"/>
      <c r="D113" s="34"/>
      <c r="E113" s="34"/>
      <c r="F113" s="34"/>
      <c r="G113" s="24"/>
      <c r="H113" s="24"/>
      <c r="I113" s="25"/>
      <c r="J113" s="1"/>
    </row>
    <row r="114" spans="2:10" ht="14.45" hidden="1" customHeight="1" outlineLevel="1" x14ac:dyDescent="0.2">
      <c r="B114" s="24"/>
      <c r="C114" s="64"/>
      <c r="D114" s="34"/>
      <c r="E114" s="34"/>
      <c r="F114" s="34"/>
      <c r="G114" s="24"/>
      <c r="H114" s="24"/>
      <c r="I114" s="25"/>
      <c r="J114" s="1"/>
    </row>
    <row r="115" spans="2:10" hidden="1" outlineLevel="1" x14ac:dyDescent="0.2">
      <c r="B115" s="24"/>
      <c r="C115" s="64"/>
      <c r="D115" s="34"/>
      <c r="E115" s="34"/>
      <c r="F115" s="34"/>
      <c r="G115" s="24"/>
      <c r="H115" s="24"/>
      <c r="I115" s="25"/>
      <c r="J115" s="1"/>
    </row>
    <row r="116" spans="2:10" hidden="1" outlineLevel="1" x14ac:dyDescent="0.2">
      <c r="B116" s="24"/>
      <c r="C116" s="64"/>
      <c r="D116" s="34"/>
      <c r="E116" s="34"/>
      <c r="F116" s="34"/>
      <c r="G116" s="24"/>
      <c r="H116" s="24"/>
      <c r="I116" s="25"/>
      <c r="J116" s="1"/>
    </row>
    <row r="117" spans="2:10" hidden="1" outlineLevel="1" x14ac:dyDescent="0.2">
      <c r="B117" s="24"/>
      <c r="C117" s="64"/>
      <c r="D117" s="34"/>
      <c r="E117" s="34"/>
      <c r="F117" s="34"/>
      <c r="G117" s="24"/>
      <c r="H117" s="24"/>
      <c r="I117" s="25"/>
      <c r="J117" s="1"/>
    </row>
    <row r="118" spans="2:10" ht="14.45" hidden="1" customHeight="1" outlineLevel="1" x14ac:dyDescent="0.2">
      <c r="B118" s="24"/>
      <c r="C118" s="64"/>
      <c r="D118" s="34"/>
      <c r="E118" s="34"/>
      <c r="F118" s="34"/>
      <c r="G118" s="24"/>
      <c r="H118" s="24"/>
      <c r="I118" s="25"/>
      <c r="J118" s="1"/>
    </row>
    <row r="119" spans="2:10" hidden="1" outlineLevel="1" x14ac:dyDescent="0.2">
      <c r="B119" s="24"/>
      <c r="C119" s="64"/>
      <c r="D119" s="34"/>
      <c r="E119" s="34"/>
      <c r="F119" s="34"/>
      <c r="G119" s="24"/>
      <c r="H119" s="24"/>
      <c r="I119" s="25"/>
      <c r="J119" s="1"/>
    </row>
    <row r="120" spans="2:10" hidden="1" outlineLevel="1" x14ac:dyDescent="0.2">
      <c r="B120" s="24"/>
      <c r="C120" s="64"/>
      <c r="D120" s="34"/>
      <c r="E120" s="34"/>
      <c r="F120" s="34"/>
      <c r="G120" s="24"/>
      <c r="H120" s="24"/>
      <c r="I120" s="25"/>
      <c r="J120" s="1"/>
    </row>
    <row r="121" spans="2:10" hidden="1" outlineLevel="1" x14ac:dyDescent="0.2">
      <c r="B121" s="24"/>
      <c r="C121" s="64"/>
      <c r="D121" s="34"/>
      <c r="E121" s="34"/>
      <c r="F121" s="34"/>
      <c r="G121" s="24"/>
      <c r="H121" s="24"/>
      <c r="I121" s="25"/>
      <c r="J121" s="1"/>
    </row>
    <row r="122" spans="2:10" ht="14.45" hidden="1" customHeight="1" outlineLevel="1" x14ac:dyDescent="0.2">
      <c r="B122" s="24"/>
      <c r="C122" s="64"/>
      <c r="D122" s="34"/>
      <c r="E122" s="34"/>
      <c r="F122" s="34"/>
      <c r="G122" s="24"/>
      <c r="H122" s="24"/>
      <c r="I122" s="25"/>
      <c r="J122" s="1"/>
    </row>
    <row r="123" spans="2:10" hidden="1" outlineLevel="1" x14ac:dyDescent="0.2">
      <c r="B123" s="24"/>
      <c r="C123" s="64"/>
      <c r="D123" s="34"/>
      <c r="E123" s="34"/>
      <c r="F123" s="34"/>
      <c r="G123" s="24"/>
      <c r="H123" s="24"/>
      <c r="I123" s="25"/>
      <c r="J123" s="1"/>
    </row>
    <row r="124" spans="2:10" hidden="1" outlineLevel="1" x14ac:dyDescent="0.2">
      <c r="B124" s="24"/>
      <c r="C124" s="64"/>
      <c r="D124" s="34"/>
      <c r="E124" s="34"/>
      <c r="F124" s="34"/>
      <c r="G124" s="24"/>
      <c r="H124" s="24"/>
      <c r="I124" s="25"/>
      <c r="J124" s="1"/>
    </row>
    <row r="125" spans="2:10" hidden="1" outlineLevel="1" x14ac:dyDescent="0.2">
      <c r="B125" s="24"/>
      <c r="C125" s="64"/>
      <c r="D125" s="34"/>
      <c r="E125" s="34"/>
      <c r="F125" s="34"/>
      <c r="G125" s="24"/>
      <c r="H125" s="24"/>
      <c r="I125" s="25"/>
      <c r="J125" s="1"/>
    </row>
    <row r="126" spans="2:10" ht="14.45" hidden="1" customHeight="1" outlineLevel="1" x14ac:dyDescent="0.2">
      <c r="B126" s="24"/>
      <c r="C126" s="64"/>
      <c r="D126" s="34"/>
      <c r="E126" s="34"/>
      <c r="F126" s="34"/>
      <c r="G126" s="24"/>
      <c r="H126" s="24"/>
      <c r="I126" s="25"/>
      <c r="J126" s="1"/>
    </row>
    <row r="127" spans="2:10" hidden="1" outlineLevel="1" x14ac:dyDescent="0.2">
      <c r="B127" s="24"/>
      <c r="C127" s="64"/>
      <c r="D127" s="34"/>
      <c r="E127" s="34"/>
      <c r="F127" s="34"/>
      <c r="G127" s="24"/>
      <c r="H127" s="24"/>
      <c r="I127" s="25"/>
      <c r="J127" s="1"/>
    </row>
    <row r="128" spans="2:10" hidden="1" outlineLevel="1" x14ac:dyDescent="0.2">
      <c r="B128" s="24"/>
      <c r="C128" s="64"/>
      <c r="D128" s="34"/>
      <c r="E128" s="34"/>
      <c r="F128" s="34"/>
      <c r="G128" s="24"/>
      <c r="H128" s="24"/>
      <c r="I128" s="25"/>
      <c r="J128" s="1"/>
    </row>
    <row r="129" spans="2:10" hidden="1" outlineLevel="1" x14ac:dyDescent="0.2">
      <c r="B129" s="24"/>
      <c r="C129" s="64"/>
      <c r="D129" s="34"/>
      <c r="E129" s="34"/>
      <c r="F129" s="34"/>
      <c r="G129" s="24"/>
      <c r="H129" s="24"/>
      <c r="I129" s="25"/>
      <c r="J129" s="1"/>
    </row>
    <row r="130" spans="2:10" ht="14.45" hidden="1" customHeight="1" outlineLevel="1" x14ac:dyDescent="0.2">
      <c r="B130" s="24"/>
      <c r="C130" s="64"/>
      <c r="D130" s="34"/>
      <c r="E130" s="34"/>
      <c r="F130" s="34"/>
      <c r="G130" s="24"/>
      <c r="H130" s="24"/>
      <c r="I130" s="25"/>
      <c r="J130" s="1"/>
    </row>
    <row r="131" spans="2:10" hidden="1" outlineLevel="1" x14ac:dyDescent="0.2">
      <c r="B131" s="24"/>
      <c r="C131" s="64"/>
      <c r="D131" s="34"/>
      <c r="E131" s="34"/>
      <c r="F131" s="34"/>
      <c r="G131" s="24"/>
      <c r="H131" s="24"/>
      <c r="I131" s="25"/>
      <c r="J131" s="1"/>
    </row>
    <row r="132" spans="2:10" hidden="1" outlineLevel="1" x14ac:dyDescent="0.2">
      <c r="B132" s="24"/>
      <c r="C132" s="64"/>
      <c r="D132" s="34"/>
      <c r="E132" s="34"/>
      <c r="F132" s="34"/>
      <c r="G132" s="24"/>
      <c r="H132" s="24"/>
      <c r="I132" s="25"/>
      <c r="J132" s="1"/>
    </row>
    <row r="133" spans="2:10" ht="14.45" hidden="1" customHeight="1" outlineLevel="1" x14ac:dyDescent="0.2">
      <c r="B133" s="24"/>
      <c r="C133" s="64"/>
      <c r="D133" s="34"/>
      <c r="E133" s="34"/>
      <c r="F133" s="34"/>
      <c r="G133" s="52"/>
      <c r="H133" s="24"/>
      <c r="I133" s="25"/>
      <c r="J133" s="1"/>
    </row>
    <row r="134" spans="2:10" ht="14.45" customHeight="1" collapsed="1" x14ac:dyDescent="0.2">
      <c r="B134" s="1"/>
      <c r="C134" s="67"/>
      <c r="D134" s="24"/>
      <c r="E134" s="24"/>
      <c r="F134" s="24"/>
      <c r="G134" s="24"/>
      <c r="H134" s="24"/>
      <c r="I134" s="25"/>
      <c r="J134" s="1"/>
    </row>
    <row r="135" spans="2:10" ht="14.45" customHeight="1" x14ac:dyDescent="0.2">
      <c r="B135" s="1"/>
      <c r="C135" s="144" t="s">
        <v>17</v>
      </c>
      <c r="D135" s="145"/>
      <c r="E135" s="145"/>
      <c r="F135" s="146" t="s">
        <v>79</v>
      </c>
      <c r="G135" s="145"/>
      <c r="H135" s="145"/>
      <c r="I135" s="147"/>
      <c r="J135" s="1"/>
    </row>
    <row r="136" spans="2:10" ht="14.45" customHeight="1" x14ac:dyDescent="0.2">
      <c r="B136" s="1"/>
      <c r="C136" s="148"/>
      <c r="D136" s="149"/>
      <c r="E136" s="149"/>
      <c r="F136" s="154"/>
      <c r="G136" s="149"/>
      <c r="H136" s="149"/>
      <c r="I136" s="155"/>
      <c r="J136" s="1"/>
    </row>
    <row r="137" spans="2:10" ht="14.45" customHeight="1" x14ac:dyDescent="0.2">
      <c r="B137" s="1"/>
      <c r="C137" s="150"/>
      <c r="D137" s="151"/>
      <c r="E137" s="151"/>
      <c r="F137" s="156"/>
      <c r="G137" s="151"/>
      <c r="H137" s="151"/>
      <c r="I137" s="157"/>
      <c r="J137" s="1"/>
    </row>
    <row r="138" spans="2:10" x14ac:dyDescent="0.2">
      <c r="B138" s="1"/>
      <c r="C138" s="150"/>
      <c r="D138" s="151"/>
      <c r="E138" s="151"/>
      <c r="F138" s="156"/>
      <c r="G138" s="151"/>
      <c r="H138" s="151"/>
      <c r="I138" s="157"/>
      <c r="J138" s="1"/>
    </row>
    <row r="139" spans="2:10" ht="15" thickBot="1" x14ac:dyDescent="0.25">
      <c r="B139" s="1"/>
      <c r="C139" s="152"/>
      <c r="D139" s="153"/>
      <c r="E139" s="153"/>
      <c r="F139" s="158"/>
      <c r="G139" s="153"/>
      <c r="H139" s="153"/>
      <c r="I139" s="159"/>
      <c r="J139" s="1"/>
    </row>
    <row r="140" spans="2:10" x14ac:dyDescent="0.2">
      <c r="B140" s="1"/>
      <c r="C140" s="1"/>
      <c r="D140" s="1"/>
      <c r="E140" s="1"/>
      <c r="F140" s="1"/>
      <c r="G140" s="1"/>
      <c r="H140" s="1"/>
      <c r="I140" s="1"/>
      <c r="J140" s="1"/>
    </row>
    <row r="141" spans="2:10" ht="15" thickBot="1" x14ac:dyDescent="0.25">
      <c r="B141" s="1"/>
      <c r="C141" s="1"/>
      <c r="D141" s="1"/>
      <c r="E141" s="1"/>
      <c r="F141" s="1"/>
      <c r="G141" s="1"/>
      <c r="H141" s="1"/>
      <c r="I141" s="1"/>
      <c r="J141" s="1"/>
    </row>
    <row r="142" spans="2:10" ht="15.75" x14ac:dyDescent="0.25">
      <c r="B142" s="1"/>
      <c r="C142" s="160" t="s">
        <v>764</v>
      </c>
      <c r="D142" s="161"/>
      <c r="E142" s="161"/>
      <c r="F142" s="161"/>
      <c r="G142" s="161"/>
      <c r="H142" s="161"/>
      <c r="I142" s="162"/>
      <c r="J142" s="1"/>
    </row>
    <row r="143" spans="2:10" x14ac:dyDescent="0.2">
      <c r="B143" s="1"/>
      <c r="C143" s="23"/>
      <c r="D143" s="24"/>
      <c r="E143" s="24"/>
      <c r="F143" s="24"/>
      <c r="G143" s="24"/>
      <c r="H143" s="24"/>
      <c r="I143" s="25"/>
      <c r="J143" s="1"/>
    </row>
    <row r="144" spans="2:10" ht="66.95" customHeight="1" x14ac:dyDescent="0.2">
      <c r="B144" s="1"/>
      <c r="C144" s="22" t="s">
        <v>14</v>
      </c>
      <c r="D144" s="163" t="s">
        <v>159</v>
      </c>
      <c r="E144" s="163"/>
      <c r="F144" s="163"/>
      <c r="G144" s="163"/>
      <c r="H144" s="163"/>
      <c r="I144" s="164"/>
      <c r="J144" s="1"/>
    </row>
    <row r="145" spans="2:10" x14ac:dyDescent="0.2">
      <c r="B145" s="1"/>
      <c r="C145" s="23"/>
      <c r="D145" s="33"/>
      <c r="E145" s="24"/>
      <c r="F145" s="24"/>
      <c r="G145" s="24"/>
      <c r="H145" s="24"/>
      <c r="I145" s="25"/>
      <c r="J145" s="1"/>
    </row>
    <row r="146" spans="2:10" ht="14.45" customHeight="1" x14ac:dyDescent="0.2">
      <c r="B146" s="25"/>
      <c r="C146" s="42" t="s">
        <v>47</v>
      </c>
      <c r="D146" s="141"/>
      <c r="E146" s="142"/>
      <c r="F146" s="143"/>
      <c r="G146" s="24"/>
      <c r="H146" s="24"/>
      <c r="I146" s="25"/>
      <c r="J146" s="1"/>
    </row>
    <row r="147" spans="2:10" ht="14.45" customHeight="1" x14ac:dyDescent="0.2">
      <c r="B147" s="1"/>
      <c r="C147" s="23"/>
      <c r="D147" s="24"/>
      <c r="E147" s="24"/>
      <c r="F147" s="24"/>
      <c r="G147" s="24"/>
      <c r="H147" s="24"/>
      <c r="I147" s="25"/>
      <c r="J147" s="1"/>
    </row>
    <row r="148" spans="2:10" ht="14.45" customHeight="1" x14ac:dyDescent="0.2">
      <c r="B148" s="1"/>
      <c r="C148" s="144" t="s">
        <v>17</v>
      </c>
      <c r="D148" s="145"/>
      <c r="E148" s="145"/>
      <c r="F148" s="146" t="s">
        <v>79</v>
      </c>
      <c r="G148" s="145"/>
      <c r="H148" s="145"/>
      <c r="I148" s="147"/>
      <c r="J148" s="1"/>
    </row>
    <row r="149" spans="2:10" x14ac:dyDescent="0.2">
      <c r="B149" s="1"/>
      <c r="C149" s="148"/>
      <c r="D149" s="149"/>
      <c r="E149" s="149"/>
      <c r="F149" s="154"/>
      <c r="G149" s="149"/>
      <c r="H149" s="149"/>
      <c r="I149" s="155"/>
      <c r="J149" s="1"/>
    </row>
    <row r="150" spans="2:10" x14ac:dyDescent="0.2">
      <c r="B150" s="1"/>
      <c r="C150" s="150"/>
      <c r="D150" s="151"/>
      <c r="E150" s="151"/>
      <c r="F150" s="156"/>
      <c r="G150" s="151"/>
      <c r="H150" s="151"/>
      <c r="I150" s="157"/>
      <c r="J150" s="1"/>
    </row>
    <row r="151" spans="2:10" x14ac:dyDescent="0.2">
      <c r="B151" s="1"/>
      <c r="C151" s="150"/>
      <c r="D151" s="151"/>
      <c r="E151" s="151"/>
      <c r="F151" s="156"/>
      <c r="G151" s="151"/>
      <c r="H151" s="151"/>
      <c r="I151" s="157"/>
      <c r="J151" s="1"/>
    </row>
    <row r="152" spans="2:10" ht="15" thickBot="1" x14ac:dyDescent="0.25">
      <c r="B152" s="1"/>
      <c r="C152" s="152"/>
      <c r="D152" s="153"/>
      <c r="E152" s="153"/>
      <c r="F152" s="158"/>
      <c r="G152" s="153"/>
      <c r="H152" s="153"/>
      <c r="I152" s="159"/>
      <c r="J152" s="1"/>
    </row>
    <row r="153" spans="2:10" x14ac:dyDescent="0.2">
      <c r="B153" s="1"/>
      <c r="C153" s="1"/>
      <c r="D153" s="1"/>
      <c r="E153" s="1"/>
      <c r="F153" s="1"/>
      <c r="G153" s="1"/>
      <c r="H153" s="1"/>
      <c r="I153" s="1"/>
      <c r="J153" s="1"/>
    </row>
    <row r="154" spans="2:10" ht="15" thickBot="1" x14ac:dyDescent="0.25">
      <c r="B154" s="1"/>
      <c r="C154" s="1"/>
      <c r="D154" s="1"/>
      <c r="E154" s="1"/>
      <c r="F154" s="1"/>
      <c r="G154" s="1"/>
      <c r="H154" s="1"/>
      <c r="I154" s="1"/>
      <c r="J154" s="1"/>
    </row>
    <row r="155" spans="2:10" ht="15.75" x14ac:dyDescent="0.25">
      <c r="B155" s="1"/>
      <c r="C155" s="160" t="s">
        <v>788</v>
      </c>
      <c r="D155" s="161"/>
      <c r="E155" s="161"/>
      <c r="F155" s="161"/>
      <c r="G155" s="161"/>
      <c r="H155" s="161"/>
      <c r="I155" s="162"/>
      <c r="J155" s="1"/>
    </row>
    <row r="156" spans="2:10" x14ac:dyDescent="0.2">
      <c r="B156" s="1"/>
      <c r="C156" s="23"/>
      <c r="D156" s="24"/>
      <c r="E156" s="24"/>
      <c r="F156" s="24"/>
      <c r="G156" s="24"/>
      <c r="H156" s="24"/>
      <c r="I156" s="25"/>
      <c r="J156" s="1"/>
    </row>
    <row r="157" spans="2:10" ht="50.45" customHeight="1" x14ac:dyDescent="0.2">
      <c r="B157" s="1"/>
      <c r="C157" s="22" t="s">
        <v>14</v>
      </c>
      <c r="D157" s="163" t="s">
        <v>772</v>
      </c>
      <c r="E157" s="163"/>
      <c r="F157" s="163"/>
      <c r="G157" s="163"/>
      <c r="H157" s="163"/>
      <c r="I157" s="164"/>
      <c r="J157" s="1"/>
    </row>
    <row r="158" spans="2:10" x14ac:dyDescent="0.2">
      <c r="B158" s="1"/>
      <c r="C158" s="23"/>
      <c r="D158" s="33"/>
      <c r="E158" s="24"/>
      <c r="F158" s="24"/>
      <c r="G158" s="24"/>
      <c r="H158" s="24"/>
      <c r="I158" s="25"/>
      <c r="J158" s="1"/>
    </row>
    <row r="159" spans="2:10" ht="14.45" customHeight="1" x14ac:dyDescent="0.2">
      <c r="B159" s="25"/>
      <c r="C159" s="42" t="s">
        <v>47</v>
      </c>
      <c r="D159" s="141"/>
      <c r="E159" s="142"/>
      <c r="F159" s="143"/>
      <c r="G159" s="24"/>
      <c r="H159" s="24"/>
      <c r="I159" s="25"/>
      <c r="J159" s="1"/>
    </row>
    <row r="160" spans="2:10" ht="15" x14ac:dyDescent="0.2">
      <c r="B160" s="25"/>
      <c r="C160" s="42" t="s">
        <v>773</v>
      </c>
      <c r="D160" s="141"/>
      <c r="E160" s="142"/>
      <c r="F160" s="143"/>
      <c r="G160" s="24"/>
      <c r="H160" s="24"/>
      <c r="I160" s="25"/>
      <c r="J160" s="1"/>
    </row>
    <row r="161" spans="2:10" ht="14.45" customHeight="1" x14ac:dyDescent="0.2">
      <c r="B161" s="1"/>
      <c r="C161" s="23"/>
      <c r="D161" s="24"/>
      <c r="E161" s="24"/>
      <c r="F161" s="24"/>
      <c r="G161" s="24"/>
      <c r="H161" s="24"/>
      <c r="I161" s="25"/>
      <c r="J161" s="1"/>
    </row>
    <row r="162" spans="2:10" ht="14.45" customHeight="1" x14ac:dyDescent="0.2">
      <c r="B162" s="1"/>
      <c r="C162" s="144" t="s">
        <v>17</v>
      </c>
      <c r="D162" s="145"/>
      <c r="E162" s="145"/>
      <c r="F162" s="146" t="s">
        <v>79</v>
      </c>
      <c r="G162" s="145"/>
      <c r="H162" s="145"/>
      <c r="I162" s="147"/>
      <c r="J162" s="1"/>
    </row>
    <row r="163" spans="2:10" x14ac:dyDescent="0.2">
      <c r="B163" s="1"/>
      <c r="C163" s="148"/>
      <c r="D163" s="149"/>
      <c r="E163" s="149"/>
      <c r="F163" s="154"/>
      <c r="G163" s="149"/>
      <c r="H163" s="149"/>
      <c r="I163" s="155"/>
      <c r="J163" s="1"/>
    </row>
    <row r="164" spans="2:10" x14ac:dyDescent="0.2">
      <c r="B164" s="1"/>
      <c r="C164" s="150"/>
      <c r="D164" s="151"/>
      <c r="E164" s="151"/>
      <c r="F164" s="156"/>
      <c r="G164" s="151"/>
      <c r="H164" s="151"/>
      <c r="I164" s="157"/>
      <c r="J164" s="1"/>
    </row>
    <row r="165" spans="2:10" x14ac:dyDescent="0.2">
      <c r="B165" s="1"/>
      <c r="C165" s="150"/>
      <c r="D165" s="151"/>
      <c r="E165" s="151"/>
      <c r="F165" s="156"/>
      <c r="G165" s="151"/>
      <c r="H165" s="151"/>
      <c r="I165" s="157"/>
      <c r="J165" s="1"/>
    </row>
    <row r="166" spans="2:10" ht="15" thickBot="1" x14ac:dyDescent="0.25">
      <c r="B166" s="1"/>
      <c r="C166" s="152"/>
      <c r="D166" s="153"/>
      <c r="E166" s="153"/>
      <c r="F166" s="158"/>
      <c r="G166" s="153"/>
      <c r="H166" s="153"/>
      <c r="I166" s="159"/>
      <c r="J166" s="1"/>
    </row>
    <row r="167" spans="2:10" x14ac:dyDescent="0.2">
      <c r="B167" s="1"/>
      <c r="C167" s="1"/>
      <c r="D167" s="1"/>
      <c r="E167" s="1"/>
      <c r="F167" s="1"/>
      <c r="G167" s="1"/>
      <c r="H167" s="1"/>
      <c r="I167" s="1"/>
      <c r="J167" s="1"/>
    </row>
    <row r="168" spans="2:10" ht="15" thickBot="1" x14ac:dyDescent="0.25">
      <c r="B168" s="1"/>
      <c r="C168" s="1"/>
      <c r="D168" s="1"/>
      <c r="E168" s="1"/>
      <c r="F168" s="1"/>
      <c r="G168" s="1"/>
      <c r="H168" s="1"/>
      <c r="I168" s="1"/>
      <c r="J168" s="1"/>
    </row>
    <row r="169" spans="2:10" ht="15.75" x14ac:dyDescent="0.25">
      <c r="B169" s="1"/>
      <c r="C169" s="160" t="s">
        <v>774</v>
      </c>
      <c r="D169" s="161"/>
      <c r="E169" s="161"/>
      <c r="F169" s="161"/>
      <c r="G169" s="161"/>
      <c r="H169" s="161"/>
      <c r="I169" s="162"/>
      <c r="J169" s="1"/>
    </row>
    <row r="170" spans="2:10" x14ac:dyDescent="0.2">
      <c r="B170" s="1"/>
      <c r="C170" s="23"/>
      <c r="D170" s="24"/>
      <c r="E170" s="24"/>
      <c r="F170" s="24"/>
      <c r="G170" s="24"/>
      <c r="H170" s="24"/>
      <c r="I170" s="25"/>
      <c r="J170" s="1"/>
    </row>
    <row r="171" spans="2:10" ht="66.95" customHeight="1" x14ac:dyDescent="0.2">
      <c r="B171" s="1"/>
      <c r="C171" s="22" t="s">
        <v>14</v>
      </c>
      <c r="D171" s="163" t="s">
        <v>160</v>
      </c>
      <c r="E171" s="163"/>
      <c r="F171" s="163"/>
      <c r="G171" s="163"/>
      <c r="H171" s="163"/>
      <c r="I171" s="164"/>
      <c r="J171" s="1"/>
    </row>
    <row r="172" spans="2:10" x14ac:dyDescent="0.2">
      <c r="B172" s="1"/>
      <c r="C172" s="23"/>
      <c r="D172" s="33"/>
      <c r="E172" s="24"/>
      <c r="F172" s="24"/>
      <c r="G172" s="24"/>
      <c r="H172" s="24"/>
      <c r="I172" s="25"/>
      <c r="J172" s="1"/>
    </row>
    <row r="173" spans="2:10" ht="14.45" customHeight="1" x14ac:dyDescent="0.2">
      <c r="B173" s="25"/>
      <c r="C173" s="42" t="s">
        <v>47</v>
      </c>
      <c r="D173" s="141"/>
      <c r="E173" s="142"/>
      <c r="F173" s="143"/>
      <c r="G173" s="24"/>
      <c r="H173" s="24"/>
      <c r="I173" s="25"/>
      <c r="J173" s="1"/>
    </row>
    <row r="174" spans="2:10" ht="14.45" customHeight="1" x14ac:dyDescent="0.2">
      <c r="B174" s="1"/>
      <c r="C174" s="23"/>
      <c r="D174" s="24"/>
      <c r="E174" s="24"/>
      <c r="F174" s="24"/>
      <c r="G174" s="24"/>
      <c r="H174" s="24"/>
      <c r="I174" s="25"/>
      <c r="J174" s="1"/>
    </row>
    <row r="175" spans="2:10" ht="14.45" customHeight="1" x14ac:dyDescent="0.2">
      <c r="B175" s="1"/>
      <c r="C175" s="144" t="s">
        <v>17</v>
      </c>
      <c r="D175" s="145"/>
      <c r="E175" s="145"/>
      <c r="F175" s="146" t="s">
        <v>79</v>
      </c>
      <c r="G175" s="145"/>
      <c r="H175" s="145"/>
      <c r="I175" s="147"/>
      <c r="J175" s="1"/>
    </row>
    <row r="176" spans="2:10" x14ac:dyDescent="0.2">
      <c r="B176" s="1"/>
      <c r="C176" s="148"/>
      <c r="D176" s="149"/>
      <c r="E176" s="149"/>
      <c r="F176" s="154"/>
      <c r="G176" s="149"/>
      <c r="H176" s="149"/>
      <c r="I176" s="155"/>
      <c r="J176" s="1"/>
    </row>
    <row r="177" spans="2:10" x14ac:dyDescent="0.2">
      <c r="B177" s="1"/>
      <c r="C177" s="150"/>
      <c r="D177" s="151"/>
      <c r="E177" s="151"/>
      <c r="F177" s="156"/>
      <c r="G177" s="151"/>
      <c r="H177" s="151"/>
      <c r="I177" s="157"/>
      <c r="J177" s="1"/>
    </row>
    <row r="178" spans="2:10" x14ac:dyDescent="0.2">
      <c r="B178" s="1"/>
      <c r="C178" s="150"/>
      <c r="D178" s="151"/>
      <c r="E178" s="151"/>
      <c r="F178" s="156"/>
      <c r="G178" s="151"/>
      <c r="H178" s="151"/>
      <c r="I178" s="157"/>
      <c r="J178" s="1"/>
    </row>
    <row r="179" spans="2:10" ht="15" thickBot="1" x14ac:dyDescent="0.25">
      <c r="B179" s="1"/>
      <c r="C179" s="152"/>
      <c r="D179" s="153"/>
      <c r="E179" s="153"/>
      <c r="F179" s="158"/>
      <c r="G179" s="153"/>
      <c r="H179" s="153"/>
      <c r="I179" s="159"/>
      <c r="J179" s="1"/>
    </row>
    <row r="180" spans="2:10" x14ac:dyDescent="0.2">
      <c r="B180" s="1"/>
      <c r="C180" s="1"/>
      <c r="D180" s="1"/>
      <c r="E180" s="1"/>
      <c r="F180" s="1"/>
      <c r="G180" s="1"/>
      <c r="H180" s="1"/>
      <c r="I180" s="1"/>
      <c r="J180" s="1"/>
    </row>
    <row r="181" spans="2:10" ht="15" thickBot="1" x14ac:dyDescent="0.25">
      <c r="B181" s="1"/>
      <c r="C181" s="1"/>
      <c r="D181" s="1"/>
      <c r="E181" s="1"/>
      <c r="F181" s="1"/>
      <c r="G181" s="1"/>
      <c r="H181" s="1"/>
      <c r="I181" s="1"/>
      <c r="J181" s="1"/>
    </row>
    <row r="182" spans="2:10" ht="15.75" x14ac:dyDescent="0.25">
      <c r="B182" s="1"/>
      <c r="C182" s="160" t="s">
        <v>775</v>
      </c>
      <c r="D182" s="161"/>
      <c r="E182" s="161"/>
      <c r="F182" s="161"/>
      <c r="G182" s="161"/>
      <c r="H182" s="161"/>
      <c r="I182" s="162"/>
      <c r="J182" s="1"/>
    </row>
    <row r="183" spans="2:10" x14ac:dyDescent="0.2">
      <c r="B183" s="1"/>
      <c r="C183" s="23"/>
      <c r="D183" s="24"/>
      <c r="E183" s="24"/>
      <c r="F183" s="24"/>
      <c r="G183" s="24"/>
      <c r="H183" s="24"/>
      <c r="I183" s="25"/>
      <c r="J183" s="1"/>
    </row>
    <row r="184" spans="2:10" ht="33" customHeight="1" x14ac:dyDescent="0.2">
      <c r="B184" s="1"/>
      <c r="C184" s="22" t="s">
        <v>38</v>
      </c>
      <c r="D184" s="163" t="s">
        <v>135</v>
      </c>
      <c r="E184" s="163"/>
      <c r="F184" s="163"/>
      <c r="G184" s="163"/>
      <c r="H184" s="163"/>
      <c r="I184" s="164"/>
      <c r="J184" s="1"/>
    </row>
    <row r="185" spans="2:10" x14ac:dyDescent="0.2">
      <c r="B185" s="1"/>
      <c r="C185" s="23"/>
      <c r="D185" s="33"/>
      <c r="E185" s="24"/>
      <c r="F185" s="24"/>
      <c r="G185" s="24"/>
      <c r="H185" s="24"/>
      <c r="I185" s="25"/>
      <c r="J185" s="1"/>
    </row>
    <row r="186" spans="2:10" ht="14.45" customHeight="1" x14ac:dyDescent="0.2">
      <c r="B186" s="25"/>
      <c r="C186" s="42" t="s">
        <v>47</v>
      </c>
      <c r="D186" s="141"/>
      <c r="E186" s="142"/>
      <c r="F186" s="143"/>
      <c r="G186" s="24"/>
      <c r="H186" s="24"/>
      <c r="I186" s="25"/>
      <c r="J186" s="1"/>
    </row>
    <row r="187" spans="2:10" ht="15" x14ac:dyDescent="0.2">
      <c r="B187" s="25"/>
      <c r="C187" s="42" t="s">
        <v>37</v>
      </c>
      <c r="D187" s="141"/>
      <c r="E187" s="142"/>
      <c r="F187" s="143"/>
      <c r="G187" s="24"/>
      <c r="H187" s="24"/>
      <c r="I187" s="25"/>
      <c r="J187" s="1"/>
    </row>
    <row r="188" spans="2:10" ht="14.45" customHeight="1" x14ac:dyDescent="0.2">
      <c r="B188" s="25"/>
      <c r="C188" s="42" t="s">
        <v>48</v>
      </c>
      <c r="D188" s="141"/>
      <c r="E188" s="142"/>
      <c r="F188" s="143"/>
      <c r="G188" s="24"/>
      <c r="H188" s="24"/>
      <c r="I188" s="25"/>
      <c r="J188" s="1"/>
    </row>
    <row r="189" spans="2:10" x14ac:dyDescent="0.2">
      <c r="B189" s="1"/>
      <c r="C189" s="23"/>
      <c r="D189" s="33"/>
      <c r="E189" s="24"/>
      <c r="F189" s="24"/>
      <c r="G189" s="24"/>
      <c r="H189" s="24"/>
      <c r="I189" s="25"/>
      <c r="J189" s="1"/>
    </row>
    <row r="190" spans="2:10" ht="48" customHeight="1" x14ac:dyDescent="0.2">
      <c r="B190" s="1"/>
      <c r="C190" s="22" t="s">
        <v>46</v>
      </c>
      <c r="D190" s="163" t="s">
        <v>174</v>
      </c>
      <c r="E190" s="163"/>
      <c r="F190" s="163"/>
      <c r="G190" s="163"/>
      <c r="H190" s="163"/>
      <c r="I190" s="164"/>
      <c r="J190" s="1"/>
    </row>
    <row r="191" spans="2:10" x14ac:dyDescent="0.2">
      <c r="B191" s="1"/>
      <c r="C191" s="23"/>
      <c r="D191" s="33"/>
      <c r="E191" s="24"/>
      <c r="F191" s="24"/>
      <c r="G191" s="24"/>
      <c r="H191" s="24"/>
      <c r="I191" s="25"/>
      <c r="J191" s="1"/>
    </row>
    <row r="192" spans="2:10" ht="14.45" customHeight="1" x14ac:dyDescent="0.2">
      <c r="B192" s="25"/>
      <c r="C192" s="42" t="s">
        <v>47</v>
      </c>
      <c r="D192" s="141"/>
      <c r="E192" s="142"/>
      <c r="F192" s="143"/>
      <c r="G192" s="24"/>
      <c r="H192" s="24"/>
      <c r="I192" s="25"/>
      <c r="J192" s="1"/>
    </row>
    <row r="193" spans="2:10" ht="15" x14ac:dyDescent="0.2">
      <c r="B193" s="25"/>
      <c r="C193" s="42" t="s">
        <v>37</v>
      </c>
      <c r="D193" s="141"/>
      <c r="E193" s="142"/>
      <c r="F193" s="143"/>
      <c r="G193" s="24"/>
      <c r="H193" s="24"/>
      <c r="I193" s="25"/>
      <c r="J193" s="1"/>
    </row>
    <row r="194" spans="2:10" ht="14.45" customHeight="1" x14ac:dyDescent="0.2">
      <c r="B194" s="25"/>
      <c r="C194" s="42" t="s">
        <v>48</v>
      </c>
      <c r="D194" s="141"/>
      <c r="E194" s="142"/>
      <c r="F194" s="143"/>
      <c r="G194" s="24"/>
      <c r="H194" s="24"/>
      <c r="I194" s="25"/>
      <c r="J194" s="1"/>
    </row>
    <row r="195" spans="2:10" x14ac:dyDescent="0.2">
      <c r="B195" s="1"/>
      <c r="C195" s="23"/>
      <c r="D195" s="33"/>
      <c r="E195" s="24"/>
      <c r="F195" s="24"/>
      <c r="G195" s="24"/>
      <c r="H195" s="24"/>
      <c r="I195" s="25"/>
      <c r="J195" s="1"/>
    </row>
    <row r="196" spans="2:10" ht="68.099999999999994" customHeight="1" x14ac:dyDescent="0.2">
      <c r="B196" s="1"/>
      <c r="C196" s="22" t="s">
        <v>50</v>
      </c>
      <c r="D196" s="183" t="s">
        <v>175</v>
      </c>
      <c r="E196" s="163"/>
      <c r="F196" s="163"/>
      <c r="G196" s="163"/>
      <c r="H196" s="163"/>
      <c r="I196" s="164"/>
      <c r="J196" s="1"/>
    </row>
    <row r="197" spans="2:10" x14ac:dyDescent="0.2">
      <c r="B197" s="1"/>
      <c r="C197" s="23"/>
      <c r="D197" s="33"/>
      <c r="E197" s="24"/>
      <c r="F197" s="24"/>
      <c r="G197" s="24"/>
      <c r="H197" s="24"/>
      <c r="I197" s="25"/>
      <c r="J197" s="1"/>
    </row>
    <row r="198" spans="2:10" ht="14.45" customHeight="1" x14ac:dyDescent="0.2">
      <c r="B198" s="25"/>
      <c r="C198" s="42" t="s">
        <v>47</v>
      </c>
      <c r="D198" s="141"/>
      <c r="E198" s="142"/>
      <c r="F198" s="143"/>
      <c r="G198" s="24"/>
      <c r="H198" s="24"/>
      <c r="I198" s="25"/>
      <c r="J198" s="1"/>
    </row>
    <row r="199" spans="2:10" ht="15" x14ac:dyDescent="0.2">
      <c r="B199" s="25"/>
      <c r="C199" s="42" t="s">
        <v>37</v>
      </c>
      <c r="D199" s="141"/>
      <c r="E199" s="142"/>
      <c r="F199" s="143"/>
      <c r="G199" s="24"/>
      <c r="H199" s="24"/>
      <c r="I199" s="25"/>
      <c r="J199" s="1"/>
    </row>
    <row r="200" spans="2:10" ht="14.45" customHeight="1" x14ac:dyDescent="0.2">
      <c r="B200" s="25"/>
      <c r="C200" s="42" t="s">
        <v>48</v>
      </c>
      <c r="D200" s="141"/>
      <c r="E200" s="142"/>
      <c r="F200" s="143"/>
      <c r="G200" s="24"/>
      <c r="H200" s="24"/>
      <c r="I200" s="25"/>
      <c r="J200" s="1"/>
    </row>
    <row r="201" spans="2:10" x14ac:dyDescent="0.2">
      <c r="B201" s="1"/>
      <c r="C201" s="23"/>
      <c r="D201" s="33"/>
      <c r="E201" s="24"/>
      <c r="F201" s="24"/>
      <c r="G201" s="24"/>
      <c r="H201" s="24"/>
      <c r="I201" s="25"/>
      <c r="J201" s="1"/>
    </row>
    <row r="202" spans="2:10" ht="48" customHeight="1" x14ac:dyDescent="0.2">
      <c r="B202" s="1"/>
      <c r="C202" s="22" t="s">
        <v>165</v>
      </c>
      <c r="D202" s="163" t="s">
        <v>794</v>
      </c>
      <c r="E202" s="163"/>
      <c r="F202" s="163"/>
      <c r="G202" s="163"/>
      <c r="H202" s="163"/>
      <c r="I202" s="164"/>
      <c r="J202" s="1"/>
    </row>
    <row r="203" spans="2:10" x14ac:dyDescent="0.2">
      <c r="B203" s="1"/>
      <c r="C203" s="23"/>
      <c r="D203" s="33"/>
      <c r="E203" s="24"/>
      <c r="F203" s="24"/>
      <c r="G203" s="24"/>
      <c r="H203" s="24"/>
      <c r="I203" s="25"/>
      <c r="J203" s="1"/>
    </row>
    <row r="204" spans="2:10" ht="14.45" customHeight="1" x14ac:dyDescent="0.2">
      <c r="B204" s="25"/>
      <c r="C204" s="42" t="s">
        <v>47</v>
      </c>
      <c r="D204" s="141"/>
      <c r="E204" s="142"/>
      <c r="F204" s="143"/>
      <c r="G204" s="24"/>
      <c r="H204" s="24"/>
      <c r="I204" s="25"/>
      <c r="J204" s="1"/>
    </row>
    <row r="205" spans="2:10" ht="15" x14ac:dyDescent="0.2">
      <c r="B205" s="25"/>
      <c r="C205" s="42" t="s">
        <v>37</v>
      </c>
      <c r="D205" s="141"/>
      <c r="E205" s="142"/>
      <c r="F205" s="143"/>
      <c r="G205" s="24"/>
      <c r="H205" s="24"/>
      <c r="I205" s="25"/>
      <c r="J205" s="1"/>
    </row>
    <row r="206" spans="2:10" ht="14.45" customHeight="1" x14ac:dyDescent="0.2">
      <c r="B206" s="25"/>
      <c r="C206" s="42" t="s">
        <v>48</v>
      </c>
      <c r="D206" s="141"/>
      <c r="E206" s="142"/>
      <c r="F206" s="143"/>
      <c r="G206" s="24"/>
      <c r="H206" s="24"/>
      <c r="I206" s="25"/>
      <c r="J206" s="1"/>
    </row>
    <row r="207" spans="2:10" ht="15" thickBot="1" x14ac:dyDescent="0.25">
      <c r="B207" s="1"/>
      <c r="C207" s="36"/>
      <c r="D207" s="48"/>
      <c r="E207" s="35"/>
      <c r="F207" s="35"/>
      <c r="G207" s="35"/>
      <c r="H207" s="35"/>
      <c r="I207" s="37"/>
      <c r="J207" s="1"/>
    </row>
    <row r="208" spans="2:10" x14ac:dyDescent="0.2">
      <c r="B208" s="1"/>
      <c r="C208" s="26"/>
      <c r="D208" s="26"/>
      <c r="E208" s="26"/>
      <c r="F208" s="26"/>
      <c r="G208" s="26"/>
      <c r="H208" s="26"/>
      <c r="I208" s="26"/>
      <c r="J208" s="1"/>
    </row>
    <row r="209" spans="2:10" ht="15" thickBot="1" x14ac:dyDescent="0.25">
      <c r="B209" s="1"/>
      <c r="C209" s="26"/>
      <c r="D209" s="26"/>
      <c r="E209" s="26"/>
      <c r="F209" s="26"/>
      <c r="G209" s="26"/>
      <c r="H209" s="26"/>
      <c r="I209" s="26"/>
      <c r="J209" s="1"/>
    </row>
    <row r="210" spans="2:10" ht="15.75" x14ac:dyDescent="0.25">
      <c r="B210" s="1"/>
      <c r="C210" s="160" t="s">
        <v>776</v>
      </c>
      <c r="D210" s="161"/>
      <c r="E210" s="161"/>
      <c r="F210" s="161"/>
      <c r="G210" s="161"/>
      <c r="H210" s="161"/>
      <c r="I210" s="162"/>
      <c r="J210" s="1"/>
    </row>
    <row r="211" spans="2:10" ht="14.45" customHeight="1" x14ac:dyDescent="0.2">
      <c r="B211" s="1"/>
      <c r="C211" s="23"/>
      <c r="D211" s="24"/>
      <c r="E211" s="24"/>
      <c r="F211" s="24"/>
      <c r="G211" s="24"/>
      <c r="H211" s="24"/>
      <c r="I211" s="25"/>
      <c r="J211" s="1"/>
    </row>
    <row r="212" spans="2:10" ht="141.75" customHeight="1" x14ac:dyDescent="0.2">
      <c r="B212" s="1"/>
      <c r="C212" s="22" t="s">
        <v>14</v>
      </c>
      <c r="D212" s="163" t="s">
        <v>795</v>
      </c>
      <c r="E212" s="163"/>
      <c r="F212" s="163"/>
      <c r="G212" s="163"/>
      <c r="H212" s="163"/>
      <c r="I212" s="164"/>
      <c r="J212" s="1"/>
    </row>
    <row r="213" spans="2:10" x14ac:dyDescent="0.2">
      <c r="B213" s="1"/>
      <c r="C213" s="23"/>
      <c r="D213" s="33"/>
      <c r="E213" s="24"/>
      <c r="F213" s="24"/>
      <c r="G213" s="24"/>
      <c r="H213" s="24"/>
      <c r="I213" s="25"/>
      <c r="J213" s="1"/>
    </row>
    <row r="214" spans="2:10" ht="14.45" customHeight="1" x14ac:dyDescent="0.2">
      <c r="B214" s="25"/>
      <c r="C214" s="42" t="s">
        <v>47</v>
      </c>
      <c r="D214" s="141"/>
      <c r="E214" s="142"/>
      <c r="F214" s="143"/>
      <c r="G214" s="24"/>
      <c r="H214" s="24"/>
      <c r="I214" s="25"/>
      <c r="J214" s="1"/>
    </row>
    <row r="215" spans="2:10" x14ac:dyDescent="0.2">
      <c r="B215" s="1"/>
      <c r="C215" s="23"/>
      <c r="D215" s="1"/>
      <c r="E215" s="1"/>
      <c r="F215" s="1"/>
      <c r="G215" s="1"/>
      <c r="H215" s="1"/>
      <c r="I215" s="25"/>
      <c r="J215" s="1"/>
    </row>
    <row r="216" spans="2:10" ht="44.1" customHeight="1" x14ac:dyDescent="0.25">
      <c r="B216" s="1"/>
      <c r="C216" s="61"/>
      <c r="D216" s="55" t="s">
        <v>109</v>
      </c>
      <c r="E216" s="58" t="s">
        <v>156</v>
      </c>
      <c r="F216" s="55" t="s">
        <v>107</v>
      </c>
      <c r="G216" s="55" t="s">
        <v>110</v>
      </c>
      <c r="H216" s="58" t="s">
        <v>157</v>
      </c>
      <c r="I216" s="63" t="s">
        <v>107</v>
      </c>
      <c r="J216" s="1"/>
    </row>
    <row r="217" spans="2:10" ht="15" x14ac:dyDescent="0.2">
      <c r="B217" s="1"/>
      <c r="C217" s="86" t="s">
        <v>163</v>
      </c>
      <c r="D217" s="75"/>
      <c r="E217" s="75"/>
      <c r="F217" s="74" t="str">
        <f>IF(E217="","",(E217/D217-1))</f>
        <v/>
      </c>
      <c r="G217" s="75"/>
      <c r="H217" s="75"/>
      <c r="I217" s="73" t="str">
        <f>IF(H217="","",(H217/G217-1))</f>
        <v/>
      </c>
      <c r="J217" s="1"/>
    </row>
    <row r="218" spans="2:10" x14ac:dyDescent="0.2">
      <c r="B218" s="1"/>
      <c r="C218" s="23"/>
      <c r="D218" s="1"/>
      <c r="E218" s="1"/>
      <c r="F218" s="1"/>
      <c r="G218" s="1"/>
      <c r="H218" s="1"/>
      <c r="I218" s="25"/>
      <c r="J218" s="1"/>
    </row>
    <row r="219" spans="2:10" ht="44.1" customHeight="1" x14ac:dyDescent="0.25">
      <c r="B219" s="1"/>
      <c r="C219" s="61"/>
      <c r="D219" s="84" t="s">
        <v>109</v>
      </c>
      <c r="E219" s="85" t="s">
        <v>156</v>
      </c>
      <c r="F219" s="84" t="s">
        <v>107</v>
      </c>
      <c r="G219" s="84" t="s">
        <v>110</v>
      </c>
      <c r="H219" s="85" t="s">
        <v>157</v>
      </c>
      <c r="I219" s="63" t="s">
        <v>107</v>
      </c>
      <c r="J219" s="1"/>
    </row>
    <row r="220" spans="2:10" ht="15" x14ac:dyDescent="0.2">
      <c r="B220" s="1"/>
      <c r="C220" s="86" t="s">
        <v>164</v>
      </c>
      <c r="D220" s="75"/>
      <c r="E220" s="75"/>
      <c r="F220" s="74" t="str">
        <f>IF(E220="","",(E220/D220-1))</f>
        <v/>
      </c>
      <c r="G220" s="75"/>
      <c r="H220" s="75"/>
      <c r="I220" s="73" t="str">
        <f>IF(H220="","",(H220/G220-1))</f>
        <v/>
      </c>
      <c r="J220" s="1"/>
    </row>
    <row r="221" spans="2:10" x14ac:dyDescent="0.2">
      <c r="B221" s="1"/>
      <c r="C221" s="23"/>
      <c r="D221" s="1"/>
      <c r="E221" s="1"/>
      <c r="F221" s="1"/>
      <c r="G221" s="1"/>
      <c r="H221" s="1"/>
      <c r="I221" s="25"/>
      <c r="J221" s="1"/>
    </row>
    <row r="222" spans="2:10" ht="14.45" customHeight="1" x14ac:dyDescent="0.2">
      <c r="B222" s="1"/>
      <c r="C222" s="23"/>
      <c r="D222" s="24"/>
      <c r="E222" s="24"/>
      <c r="F222" s="24"/>
      <c r="G222" s="24"/>
      <c r="H222" s="24"/>
      <c r="I222" s="25"/>
      <c r="J222" s="1"/>
    </row>
    <row r="223" spans="2:10" ht="14.45" customHeight="1" x14ac:dyDescent="0.2">
      <c r="B223" s="1"/>
      <c r="C223" s="144" t="s">
        <v>17</v>
      </c>
      <c r="D223" s="145"/>
      <c r="E223" s="145"/>
      <c r="F223" s="146" t="s">
        <v>79</v>
      </c>
      <c r="G223" s="145"/>
      <c r="H223" s="145"/>
      <c r="I223" s="147"/>
      <c r="J223" s="1"/>
    </row>
    <row r="224" spans="2:10" x14ac:dyDescent="0.2">
      <c r="B224" s="1"/>
      <c r="C224" s="148"/>
      <c r="D224" s="149"/>
      <c r="E224" s="149"/>
      <c r="F224" s="154"/>
      <c r="G224" s="149"/>
      <c r="H224" s="149"/>
      <c r="I224" s="155"/>
      <c r="J224" s="1"/>
    </row>
    <row r="225" spans="2:10" x14ac:dyDescent="0.2">
      <c r="B225" s="1"/>
      <c r="C225" s="150"/>
      <c r="D225" s="151"/>
      <c r="E225" s="151"/>
      <c r="F225" s="156"/>
      <c r="G225" s="151"/>
      <c r="H225" s="151"/>
      <c r="I225" s="157"/>
      <c r="J225" s="1"/>
    </row>
    <row r="226" spans="2:10" x14ac:dyDescent="0.2">
      <c r="B226" s="1"/>
      <c r="C226" s="150"/>
      <c r="D226" s="151"/>
      <c r="E226" s="151"/>
      <c r="F226" s="156"/>
      <c r="G226" s="151"/>
      <c r="H226" s="151"/>
      <c r="I226" s="157"/>
      <c r="J226" s="1"/>
    </row>
    <row r="227" spans="2:10" ht="15" thickBot="1" x14ac:dyDescent="0.25">
      <c r="B227" s="1"/>
      <c r="C227" s="152"/>
      <c r="D227" s="153"/>
      <c r="E227" s="153"/>
      <c r="F227" s="158"/>
      <c r="G227" s="153"/>
      <c r="H227" s="153"/>
      <c r="I227" s="159"/>
      <c r="J227" s="1"/>
    </row>
    <row r="228" spans="2:10" x14ac:dyDescent="0.2">
      <c r="B228" s="1"/>
      <c r="C228" s="1"/>
      <c r="D228" s="1"/>
      <c r="E228" s="1"/>
      <c r="F228" s="1"/>
      <c r="G228" s="1"/>
      <c r="H228" s="1"/>
      <c r="I228" s="1"/>
      <c r="J228" s="1"/>
    </row>
    <row r="229" spans="2:10" ht="15" thickBot="1" x14ac:dyDescent="0.25">
      <c r="B229" s="1"/>
      <c r="C229" s="1"/>
      <c r="D229" s="1"/>
      <c r="E229" s="1"/>
      <c r="F229" s="1"/>
      <c r="G229" s="1"/>
      <c r="H229" s="1"/>
      <c r="I229" s="1"/>
      <c r="J229" s="1"/>
    </row>
    <row r="230" spans="2:10" ht="15.75" x14ac:dyDescent="0.25">
      <c r="B230" s="1"/>
      <c r="C230" s="160" t="s">
        <v>786</v>
      </c>
      <c r="D230" s="161"/>
      <c r="E230" s="161"/>
      <c r="F230" s="161"/>
      <c r="G230" s="161"/>
      <c r="H230" s="161"/>
      <c r="I230" s="162"/>
      <c r="J230" s="1"/>
    </row>
    <row r="231" spans="2:10" x14ac:dyDescent="0.2">
      <c r="B231" s="1"/>
      <c r="C231" s="23"/>
      <c r="D231" s="24"/>
      <c r="E231" s="24"/>
      <c r="F231" s="24"/>
      <c r="G231" s="24"/>
      <c r="H231" s="24"/>
      <c r="I231" s="25"/>
      <c r="J231" s="1"/>
    </row>
    <row r="232" spans="2:10" ht="66.95" customHeight="1" x14ac:dyDescent="0.2">
      <c r="B232" s="1"/>
      <c r="C232" s="22" t="s">
        <v>14</v>
      </c>
      <c r="D232" s="163" t="s">
        <v>162</v>
      </c>
      <c r="E232" s="163"/>
      <c r="F232" s="163"/>
      <c r="G232" s="163"/>
      <c r="H232" s="163"/>
      <c r="I232" s="164"/>
      <c r="J232" s="1"/>
    </row>
    <row r="233" spans="2:10" x14ac:dyDescent="0.2">
      <c r="B233" s="1"/>
      <c r="C233" s="23"/>
      <c r="D233" s="33"/>
      <c r="E233" s="24"/>
      <c r="F233" s="24"/>
      <c r="G233" s="24"/>
      <c r="H233" s="24"/>
      <c r="I233" s="25"/>
      <c r="J233" s="1"/>
    </row>
    <row r="234" spans="2:10" ht="14.45" customHeight="1" x14ac:dyDescent="0.2">
      <c r="B234" s="25"/>
      <c r="C234" s="42" t="s">
        <v>47</v>
      </c>
      <c r="D234" s="141"/>
      <c r="E234" s="142"/>
      <c r="F234" s="143"/>
      <c r="G234" s="24"/>
      <c r="H234" s="24"/>
      <c r="I234" s="25"/>
      <c r="J234" s="1"/>
    </row>
    <row r="235" spans="2:10" ht="14.45" customHeight="1" x14ac:dyDescent="0.2">
      <c r="B235" s="1"/>
      <c r="C235" s="23"/>
      <c r="D235" s="24"/>
      <c r="E235" s="24"/>
      <c r="F235" s="24"/>
      <c r="G235" s="24"/>
      <c r="H235" s="24"/>
      <c r="I235" s="25"/>
      <c r="J235" s="1"/>
    </row>
    <row r="236" spans="2:10" ht="14.45" customHeight="1" x14ac:dyDescent="0.2">
      <c r="B236" s="1"/>
      <c r="C236" s="144" t="s">
        <v>17</v>
      </c>
      <c r="D236" s="145"/>
      <c r="E236" s="145"/>
      <c r="F236" s="146" t="s">
        <v>79</v>
      </c>
      <c r="G236" s="145"/>
      <c r="H236" s="145"/>
      <c r="I236" s="147"/>
      <c r="J236" s="1"/>
    </row>
    <row r="237" spans="2:10" x14ac:dyDescent="0.2">
      <c r="B237" s="1"/>
      <c r="C237" s="148"/>
      <c r="D237" s="149"/>
      <c r="E237" s="149"/>
      <c r="F237" s="154"/>
      <c r="G237" s="149"/>
      <c r="H237" s="149"/>
      <c r="I237" s="155"/>
      <c r="J237" s="1"/>
    </row>
    <row r="238" spans="2:10" x14ac:dyDescent="0.2">
      <c r="B238" s="1"/>
      <c r="C238" s="150"/>
      <c r="D238" s="151"/>
      <c r="E238" s="151"/>
      <c r="F238" s="156"/>
      <c r="G238" s="151"/>
      <c r="H238" s="151"/>
      <c r="I238" s="157"/>
      <c r="J238" s="1"/>
    </row>
    <row r="239" spans="2:10" x14ac:dyDescent="0.2">
      <c r="B239" s="1"/>
      <c r="C239" s="150"/>
      <c r="D239" s="151"/>
      <c r="E239" s="151"/>
      <c r="F239" s="156"/>
      <c r="G239" s="151"/>
      <c r="H239" s="151"/>
      <c r="I239" s="157"/>
      <c r="J239" s="1"/>
    </row>
    <row r="240" spans="2:10" ht="15" thickBot="1" x14ac:dyDescent="0.25">
      <c r="B240" s="1"/>
      <c r="C240" s="152"/>
      <c r="D240" s="153"/>
      <c r="E240" s="153"/>
      <c r="F240" s="158"/>
      <c r="G240" s="153"/>
      <c r="H240" s="153"/>
      <c r="I240" s="159"/>
      <c r="J240" s="1"/>
    </row>
    <row r="241" spans="2:10" x14ac:dyDescent="0.2">
      <c r="B241" s="1"/>
      <c r="C241" s="1"/>
      <c r="D241" s="1"/>
      <c r="E241" s="1"/>
      <c r="F241" s="1"/>
      <c r="G241" s="1"/>
      <c r="H241" s="1"/>
      <c r="I241" s="1"/>
      <c r="J241" s="1"/>
    </row>
    <row r="242" spans="2:10" ht="15" thickBot="1" x14ac:dyDescent="0.25">
      <c r="B242" s="1"/>
      <c r="C242" s="1"/>
      <c r="D242" s="1"/>
      <c r="E242" s="1"/>
      <c r="F242" s="1"/>
      <c r="G242" s="1"/>
      <c r="H242" s="1"/>
      <c r="I242" s="1"/>
      <c r="J242" s="1"/>
    </row>
    <row r="243" spans="2:10" ht="15.75" x14ac:dyDescent="0.25">
      <c r="B243" s="1"/>
      <c r="C243" s="160" t="s">
        <v>787</v>
      </c>
      <c r="D243" s="161"/>
      <c r="E243" s="161"/>
      <c r="F243" s="161"/>
      <c r="G243" s="161"/>
      <c r="H243" s="161"/>
      <c r="I243" s="162"/>
      <c r="J243" s="1"/>
    </row>
    <row r="244" spans="2:10" x14ac:dyDescent="0.2">
      <c r="B244" s="1"/>
      <c r="C244" s="23"/>
      <c r="D244" s="24"/>
      <c r="E244" s="24"/>
      <c r="F244" s="24"/>
      <c r="G244" s="24"/>
      <c r="H244" s="24"/>
      <c r="I244" s="25"/>
      <c r="J244" s="1"/>
    </row>
    <row r="245" spans="2:10" ht="87" customHeight="1" x14ac:dyDescent="0.2">
      <c r="B245" s="1"/>
      <c r="C245" s="22" t="s">
        <v>14</v>
      </c>
      <c r="D245" s="163" t="s">
        <v>802</v>
      </c>
      <c r="E245" s="163"/>
      <c r="F245" s="163"/>
      <c r="G245" s="163"/>
      <c r="H245" s="163"/>
      <c r="I245" s="164"/>
      <c r="J245" s="1"/>
    </row>
    <row r="246" spans="2:10" x14ac:dyDescent="0.2">
      <c r="B246" s="1"/>
      <c r="C246" s="23"/>
      <c r="D246" s="33"/>
      <c r="E246" s="24"/>
      <c r="F246" s="24"/>
      <c r="G246" s="24"/>
      <c r="H246" s="24"/>
      <c r="I246" s="25"/>
      <c r="J246" s="1"/>
    </row>
    <row r="247" spans="2:10" ht="45" x14ac:dyDescent="0.25">
      <c r="B247" s="1"/>
      <c r="C247" s="82"/>
      <c r="D247" s="125" t="s">
        <v>801</v>
      </c>
      <c r="E247" s="125" t="s">
        <v>778</v>
      </c>
      <c r="F247" s="125" t="s">
        <v>779</v>
      </c>
      <c r="G247" s="24"/>
      <c r="H247" s="24"/>
      <c r="I247" s="25"/>
      <c r="J247" s="1"/>
    </row>
    <row r="248" spans="2:10" ht="15" x14ac:dyDescent="0.25">
      <c r="B248" s="24"/>
      <c r="C248" s="81" t="s">
        <v>800</v>
      </c>
      <c r="D248" s="75"/>
      <c r="E248" s="34"/>
      <c r="F248" s="34"/>
      <c r="G248" s="24"/>
      <c r="H248" s="24"/>
      <c r="I248" s="25"/>
      <c r="J248" s="1"/>
    </row>
    <row r="249" spans="2:10" ht="15" x14ac:dyDescent="0.25">
      <c r="B249" s="24"/>
      <c r="C249" s="81" t="s">
        <v>83</v>
      </c>
      <c r="D249" s="75"/>
      <c r="E249" s="34"/>
      <c r="F249" s="34"/>
      <c r="G249" s="24"/>
      <c r="H249" s="24"/>
      <c r="I249" s="25"/>
      <c r="J249" s="1"/>
    </row>
    <row r="250" spans="2:10" ht="15" x14ac:dyDescent="0.25">
      <c r="B250" s="24"/>
      <c r="C250" s="81" t="s">
        <v>84</v>
      </c>
      <c r="D250" s="75"/>
      <c r="E250" s="34"/>
      <c r="F250" s="34"/>
      <c r="G250" s="24"/>
      <c r="H250" s="24"/>
      <c r="I250" s="25"/>
      <c r="J250" s="1"/>
    </row>
    <row r="251" spans="2:10" ht="15" x14ac:dyDescent="0.25">
      <c r="B251" s="24"/>
      <c r="C251" s="81" t="s">
        <v>85</v>
      </c>
      <c r="D251" s="75"/>
      <c r="E251" s="34"/>
      <c r="F251" s="34"/>
      <c r="G251" s="24"/>
      <c r="H251" s="24"/>
      <c r="I251" s="25"/>
      <c r="J251" s="1"/>
    </row>
    <row r="252" spans="2:10" ht="14.45" customHeight="1" x14ac:dyDescent="0.2">
      <c r="B252" s="1"/>
      <c r="C252" s="23"/>
      <c r="D252" s="24"/>
      <c r="E252" s="24"/>
      <c r="F252" s="24"/>
      <c r="G252" s="24"/>
      <c r="H252" s="24"/>
      <c r="I252" s="25"/>
      <c r="J252" s="1"/>
    </row>
    <row r="253" spans="2:10" ht="14.45" customHeight="1" x14ac:dyDescent="0.2">
      <c r="B253" s="1"/>
      <c r="C253" s="144" t="s">
        <v>17</v>
      </c>
      <c r="D253" s="145"/>
      <c r="E253" s="145"/>
      <c r="F253" s="146" t="s">
        <v>79</v>
      </c>
      <c r="G253" s="145"/>
      <c r="H253" s="145"/>
      <c r="I253" s="147"/>
      <c r="J253" s="1"/>
    </row>
    <row r="254" spans="2:10" x14ac:dyDescent="0.2">
      <c r="B254" s="1"/>
      <c r="C254" s="148"/>
      <c r="D254" s="149"/>
      <c r="E254" s="149"/>
      <c r="F254" s="154"/>
      <c r="G254" s="149"/>
      <c r="H254" s="149"/>
      <c r="I254" s="155"/>
      <c r="J254" s="1"/>
    </row>
    <row r="255" spans="2:10" x14ac:dyDescent="0.2">
      <c r="B255" s="1"/>
      <c r="C255" s="150"/>
      <c r="D255" s="151"/>
      <c r="E255" s="151"/>
      <c r="F255" s="156"/>
      <c r="G255" s="151"/>
      <c r="H255" s="151"/>
      <c r="I255" s="157"/>
      <c r="J255" s="1"/>
    </row>
    <row r="256" spans="2:10" x14ac:dyDescent="0.2">
      <c r="B256" s="1"/>
      <c r="C256" s="150"/>
      <c r="D256" s="151"/>
      <c r="E256" s="151"/>
      <c r="F256" s="156"/>
      <c r="G256" s="151"/>
      <c r="H256" s="151"/>
      <c r="I256" s="157"/>
      <c r="J256" s="1"/>
    </row>
    <row r="257" spans="2:10" ht="15" thickBot="1" x14ac:dyDescent="0.25">
      <c r="B257" s="1"/>
      <c r="C257" s="152"/>
      <c r="D257" s="153"/>
      <c r="E257" s="153"/>
      <c r="F257" s="158"/>
      <c r="G257" s="153"/>
      <c r="H257" s="153"/>
      <c r="I257" s="159"/>
      <c r="J257" s="1"/>
    </row>
    <row r="258" spans="2:10" x14ac:dyDescent="0.2">
      <c r="B258" s="1"/>
      <c r="C258" s="1"/>
      <c r="D258" s="1"/>
      <c r="E258" s="1"/>
      <c r="F258" s="1"/>
      <c r="G258" s="1"/>
      <c r="H258" s="1"/>
      <c r="I258" s="1"/>
      <c r="J258" s="1"/>
    </row>
    <row r="259" spans="2:10" ht="15" thickBot="1" x14ac:dyDescent="0.25">
      <c r="B259" s="1"/>
      <c r="C259" s="1"/>
      <c r="D259" s="1"/>
      <c r="E259" s="1"/>
      <c r="F259" s="1"/>
      <c r="G259" s="1"/>
      <c r="H259" s="1"/>
      <c r="I259" s="1"/>
      <c r="J259" s="1"/>
    </row>
    <row r="260" spans="2:10" ht="15.75" x14ac:dyDescent="0.25">
      <c r="B260" s="1"/>
      <c r="C260" s="160" t="s">
        <v>777</v>
      </c>
      <c r="D260" s="161"/>
      <c r="E260" s="161"/>
      <c r="F260" s="161"/>
      <c r="G260" s="161"/>
      <c r="H260" s="161"/>
      <c r="I260" s="162"/>
      <c r="J260" s="1"/>
    </row>
    <row r="261" spans="2:10" x14ac:dyDescent="0.2">
      <c r="B261" s="1"/>
      <c r="C261" s="23"/>
      <c r="D261" s="24"/>
      <c r="E261" s="24"/>
      <c r="F261" s="24"/>
      <c r="G261" s="24"/>
      <c r="H261" s="24"/>
      <c r="I261" s="25"/>
      <c r="J261" s="1"/>
    </row>
    <row r="262" spans="2:10" ht="51" customHeight="1" x14ac:dyDescent="0.2">
      <c r="B262" s="1"/>
      <c r="C262" s="22" t="s">
        <v>14</v>
      </c>
      <c r="D262" s="163" t="s">
        <v>161</v>
      </c>
      <c r="E262" s="163"/>
      <c r="F262" s="163"/>
      <c r="G262" s="163"/>
      <c r="H262" s="163"/>
      <c r="I262" s="164"/>
      <c r="J262" s="1"/>
    </row>
    <row r="263" spans="2:10" ht="14.45" customHeight="1" x14ac:dyDescent="0.2">
      <c r="B263" s="1"/>
      <c r="C263" s="23"/>
      <c r="D263" s="24"/>
      <c r="E263" s="24"/>
      <c r="F263" s="24"/>
      <c r="G263" s="24"/>
      <c r="H263" s="24"/>
      <c r="I263" s="25"/>
      <c r="J263" s="1"/>
    </row>
    <row r="264" spans="2:10" ht="14.45" customHeight="1" x14ac:dyDescent="0.2">
      <c r="B264" s="1"/>
      <c r="C264" s="144" t="s">
        <v>17</v>
      </c>
      <c r="D264" s="145"/>
      <c r="E264" s="145"/>
      <c r="F264" s="146" t="s">
        <v>79</v>
      </c>
      <c r="G264" s="145"/>
      <c r="H264" s="145"/>
      <c r="I264" s="147"/>
      <c r="J264" s="1"/>
    </row>
    <row r="265" spans="2:10" x14ac:dyDescent="0.2">
      <c r="B265" s="1"/>
      <c r="C265" s="148"/>
      <c r="D265" s="149"/>
      <c r="E265" s="149"/>
      <c r="F265" s="154"/>
      <c r="G265" s="149"/>
      <c r="H265" s="149"/>
      <c r="I265" s="155"/>
      <c r="J265" s="1"/>
    </row>
    <row r="266" spans="2:10" x14ac:dyDescent="0.2">
      <c r="B266" s="1"/>
      <c r="C266" s="150"/>
      <c r="D266" s="151"/>
      <c r="E266" s="151"/>
      <c r="F266" s="156"/>
      <c r="G266" s="151"/>
      <c r="H266" s="151"/>
      <c r="I266" s="157"/>
      <c r="J266" s="1"/>
    </row>
    <row r="267" spans="2:10" x14ac:dyDescent="0.2">
      <c r="B267" s="1"/>
      <c r="C267" s="150"/>
      <c r="D267" s="151"/>
      <c r="E267" s="151"/>
      <c r="F267" s="156"/>
      <c r="G267" s="151"/>
      <c r="H267" s="151"/>
      <c r="I267" s="157"/>
      <c r="J267" s="1"/>
    </row>
    <row r="268" spans="2:10" ht="15" thickBot="1" x14ac:dyDescent="0.25">
      <c r="B268" s="1"/>
      <c r="C268" s="152"/>
      <c r="D268" s="153"/>
      <c r="E268" s="153"/>
      <c r="F268" s="158"/>
      <c r="G268" s="153"/>
      <c r="H268" s="153"/>
      <c r="I268" s="159"/>
      <c r="J268" s="1"/>
    </row>
    <row r="269" spans="2:10" x14ac:dyDescent="0.2">
      <c r="B269" s="1"/>
      <c r="C269" s="1"/>
      <c r="D269" s="1"/>
      <c r="E269" s="1"/>
      <c r="F269" s="1"/>
      <c r="G269" s="1"/>
      <c r="H269" s="1"/>
      <c r="I269" s="1"/>
      <c r="J269" s="1"/>
    </row>
    <row r="270" spans="2:10" x14ac:dyDescent="0.2">
      <c r="B270" s="1"/>
      <c r="C270" s="1"/>
      <c r="D270" s="1"/>
      <c r="E270" s="1"/>
      <c r="F270" s="1"/>
      <c r="G270" s="1"/>
      <c r="H270" s="1"/>
      <c r="I270" s="1"/>
      <c r="J270" s="1"/>
    </row>
  </sheetData>
  <sheetProtection sheet="1" formatRows="0" selectLockedCells="1"/>
  <mergeCells count="86">
    <mergeCell ref="C253:E253"/>
    <mergeCell ref="F253:I253"/>
    <mergeCell ref="C254:E257"/>
    <mergeCell ref="F254:I257"/>
    <mergeCell ref="C163:E166"/>
    <mergeCell ref="F163:I166"/>
    <mergeCell ref="F224:I227"/>
    <mergeCell ref="D200:F200"/>
    <mergeCell ref="C210:I210"/>
    <mergeCell ref="D204:F204"/>
    <mergeCell ref="D205:F205"/>
    <mergeCell ref="D206:F206"/>
    <mergeCell ref="F223:I223"/>
    <mergeCell ref="D212:I212"/>
    <mergeCell ref="D214:F214"/>
    <mergeCell ref="C236:E236"/>
    <mergeCell ref="C182:I182"/>
    <mergeCell ref="D184:I184"/>
    <mergeCell ref="D186:F186"/>
    <mergeCell ref="D187:F187"/>
    <mergeCell ref="D198:F198"/>
    <mergeCell ref="D188:F188"/>
    <mergeCell ref="D234:F234"/>
    <mergeCell ref="D190:I190"/>
    <mergeCell ref="D192:F192"/>
    <mergeCell ref="D193:F193"/>
    <mergeCell ref="D194:F194"/>
    <mergeCell ref="C230:I230"/>
    <mergeCell ref="D232:I232"/>
    <mergeCell ref="C224:E227"/>
    <mergeCell ref="D199:F199"/>
    <mergeCell ref="D202:I202"/>
    <mergeCell ref="D196:I196"/>
    <mergeCell ref="F17:H17"/>
    <mergeCell ref="F18:H18"/>
    <mergeCell ref="F19:H19"/>
    <mergeCell ref="C265:E268"/>
    <mergeCell ref="F265:I268"/>
    <mergeCell ref="C260:I260"/>
    <mergeCell ref="D262:I262"/>
    <mergeCell ref="C264:E264"/>
    <mergeCell ref="F264:I264"/>
    <mergeCell ref="D160:F160"/>
    <mergeCell ref="C243:I243"/>
    <mergeCell ref="D245:I245"/>
    <mergeCell ref="C155:I155"/>
    <mergeCell ref="D157:I157"/>
    <mergeCell ref="D159:F159"/>
    <mergeCell ref="C162:E162"/>
    <mergeCell ref="C142:I142"/>
    <mergeCell ref="C136:E139"/>
    <mergeCell ref="F136:I139"/>
    <mergeCell ref="C149:E152"/>
    <mergeCell ref="F149:I152"/>
    <mergeCell ref="F6:I7"/>
    <mergeCell ref="C29:I29"/>
    <mergeCell ref="D31:I31"/>
    <mergeCell ref="C135:E135"/>
    <mergeCell ref="F135:I135"/>
    <mergeCell ref="C9:I9"/>
    <mergeCell ref="D11:I11"/>
    <mergeCell ref="C22:E22"/>
    <mergeCell ref="F22:I22"/>
    <mergeCell ref="C23:E26"/>
    <mergeCell ref="F23:I26"/>
    <mergeCell ref="F14:H14"/>
    <mergeCell ref="F13:H13"/>
    <mergeCell ref="F20:H20"/>
    <mergeCell ref="F15:H15"/>
    <mergeCell ref="F16:H16"/>
    <mergeCell ref="F236:I236"/>
    <mergeCell ref="C237:E240"/>
    <mergeCell ref="F237:I240"/>
    <mergeCell ref="D144:I144"/>
    <mergeCell ref="D146:F146"/>
    <mergeCell ref="C148:E148"/>
    <mergeCell ref="F148:I148"/>
    <mergeCell ref="C169:I169"/>
    <mergeCell ref="D171:I171"/>
    <mergeCell ref="D173:F173"/>
    <mergeCell ref="C175:E175"/>
    <mergeCell ref="F175:I175"/>
    <mergeCell ref="C176:E179"/>
    <mergeCell ref="F176:I179"/>
    <mergeCell ref="C223:E223"/>
    <mergeCell ref="F162:I162"/>
  </mergeCells>
  <phoneticPr fontId="15" type="noConversion"/>
  <conditionalFormatting sqref="D19">
    <cfRule type="expression" dxfId="4" priority="10">
      <formula>AND(D19&lt;&gt;"",ABS((D19-SUM(D14:D18))/SUM(D14:D18))&gt;20%)</formula>
    </cfRule>
  </conditionalFormatting>
  <conditionalFormatting sqref="D20">
    <cfRule type="expression" dxfId="3" priority="9">
      <formula>D20&gt;D19</formula>
    </cfRule>
  </conditionalFormatting>
  <conditionalFormatting sqref="D248">
    <cfRule type="expression" dxfId="2" priority="5">
      <formula>AND(D248&lt;$G$14,$D248&lt;&gt;"")</formula>
    </cfRule>
  </conditionalFormatting>
  <conditionalFormatting sqref="E20">
    <cfRule type="expression" dxfId="1" priority="2">
      <formula>E20&gt;E19</formula>
    </cfRule>
  </conditionalFormatting>
  <conditionalFormatting sqref="E19">
    <cfRule type="expression" dxfId="0" priority="1">
      <formula>AND(E19&lt;&gt;"",ABS((E19-SUM(E14:E18))/SUM(E14:E18))&gt;20%)</formula>
    </cfRule>
  </conditionalFormatting>
  <pageMargins left="0.7" right="0.7" top="0.75" bottom="0.75" header="0.3" footer="0.3"/>
  <pageSetup paperSize="9" fitToHeight="0" orientation="portrait" r:id="rId1"/>
  <headerFooter>
    <oddFooter>&amp;C&amp;1#&amp;"Calibri"&amp;10&amp;K000000Classification: Confidential</oddFooter>
  </headerFooter>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28D30E54-785D-4C51-9C63-94BA6E59A939}">
          <x14:formula1>
            <xm:f>'Data Validation'!$B$23:$B$26</xm:f>
          </x14:formula1>
          <xm:sqref>D146:F146</xm:sqref>
        </x14:dataValidation>
        <x14:dataValidation type="list" allowBlank="1" showInputMessage="1" showErrorMessage="1" xr:uid="{EA6AE753-9340-4967-9EE4-80B5CC370CD0}">
          <x14:formula1>
            <xm:f>'Data Validation'!$B$33:$B$36</xm:f>
          </x14:formula1>
          <xm:sqref>D173:F173</xm:sqref>
        </x14:dataValidation>
        <x14:dataValidation type="list" allowBlank="1" showInputMessage="1" showErrorMessage="1" xr:uid="{A2D41752-408B-4CB2-AA93-3873D3AA1598}">
          <x14:formula1>
            <xm:f>'Data Validation'!$B$62:$B$67</xm:f>
          </x14:formula1>
          <xm:sqref>D214:F214</xm:sqref>
        </x14:dataValidation>
        <x14:dataValidation type="list" allowBlank="1" showInputMessage="1" showErrorMessage="1" xr:uid="{F53641CE-F81D-42A2-B734-3C556473391A}">
          <x14:formula1>
            <xm:f>'Data Validation'!$B$39:$B$43</xm:f>
          </x14:formula1>
          <xm:sqref>D186:F186</xm:sqref>
        </x14:dataValidation>
        <x14:dataValidation type="list" allowBlank="1" showInputMessage="1" showErrorMessage="1" xr:uid="{D80964E3-B21F-4FC2-8135-B7CF31E60F6D}">
          <x14:formula1>
            <xm:f>'Data Validation'!$B$70:$B$78</xm:f>
          </x14:formula1>
          <xm:sqref>D234:F234</xm:sqref>
        </x14:dataValidation>
        <x14:dataValidation type="list" allowBlank="1" showInputMessage="1" showErrorMessage="1" xr:uid="{9F30E9E5-99E0-462E-9515-34B6E6F68DB5}">
          <x14:formula1>
            <xm:f>'Data Validation'!$B$14:$B$20</xm:f>
          </x14:formula1>
          <xm:sqref>E34:E133</xm:sqref>
        </x14:dataValidation>
        <x14:dataValidation type="list" allowBlank="1" showInputMessage="1" showErrorMessage="1" xr:uid="{F961800D-5885-4767-A98B-3F93B56E0FB5}">
          <x14:formula1>
            <xm:f>'Data Validation'!$B$52:$B$54</xm:f>
          </x14:formula1>
          <xm:sqref>D198:F198</xm:sqref>
        </x14:dataValidation>
        <x14:dataValidation type="list" allowBlank="1" showInputMessage="1" showErrorMessage="1" xr:uid="{1CBDECDE-F086-412F-9A04-922A833D86A7}">
          <x14:formula1>
            <xm:f>'Data Validation'!$B$46:$B$49</xm:f>
          </x14:formula1>
          <xm:sqref>D192:F192</xm:sqref>
        </x14:dataValidation>
        <x14:dataValidation type="list" allowBlank="1" showInputMessage="1" showErrorMessage="1" xr:uid="{E0543B39-5F97-46B9-BAE5-AD08935D6E2B}">
          <x14:formula1>
            <xm:f>'Data Validation'!$B$57:$B$59</xm:f>
          </x14:formula1>
          <xm:sqref>D204:F204</xm:sqref>
        </x14:dataValidation>
        <x14:dataValidation type="list" allowBlank="1" showInputMessage="1" showErrorMessage="1" xr:uid="{47113B3E-007B-4119-B066-89BF04997793}">
          <x14:formula1>
            <xm:f>'Data Validation'!$B$29:$B$30</xm:f>
          </x14:formula1>
          <xm:sqref>D159:F159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DE4C-BE64-4A9B-A5A9-0EDD863CB3B6}">
  <dimension ref="B2:J268"/>
  <sheetViews>
    <sheetView zoomScale="85" zoomScaleNormal="85" workbookViewId="0">
      <selection activeCell="D11" sqref="D11"/>
    </sheetView>
  </sheetViews>
  <sheetFormatPr defaultRowHeight="14.25" x14ac:dyDescent="0.25"/>
  <cols>
    <col min="1" max="2" width="9" style="90"/>
    <col min="3" max="3" width="9.5" style="123" customWidth="1"/>
    <col min="4" max="4" width="61.25" style="124" customWidth="1"/>
    <col min="5" max="5" width="10.375" style="123" customWidth="1"/>
    <col min="6" max="6" width="11.5" style="123" customWidth="1"/>
    <col min="7" max="7" width="27.375" style="123" bestFit="1" customWidth="1"/>
    <col min="8" max="8" width="16.625" style="123" customWidth="1"/>
    <col min="9" max="9" width="18.375" style="123" customWidth="1"/>
    <col min="10" max="252" width="9" style="90"/>
    <col min="253" max="253" width="9.5" style="90" customWidth="1"/>
    <col min="254" max="254" width="61.25" style="90" customWidth="1"/>
    <col min="255" max="255" width="10.375" style="90" customWidth="1"/>
    <col min="256" max="256" width="11.5" style="90" customWidth="1"/>
    <col min="257" max="257" width="27.375" style="90" bestFit="1" customWidth="1"/>
    <col min="258" max="258" width="12.375" style="90" bestFit="1" customWidth="1"/>
    <col min="259" max="259" width="9" style="90"/>
    <col min="260" max="260" width="19.375" style="90" customWidth="1"/>
    <col min="261" max="508" width="9" style="90"/>
    <col min="509" max="509" width="9.5" style="90" customWidth="1"/>
    <col min="510" max="510" width="61.25" style="90" customWidth="1"/>
    <col min="511" max="511" width="10.375" style="90" customWidth="1"/>
    <col min="512" max="512" width="11.5" style="90" customWidth="1"/>
    <col min="513" max="513" width="27.375" style="90" bestFit="1" customWidth="1"/>
    <col min="514" max="514" width="12.375" style="90" bestFit="1" customWidth="1"/>
    <col min="515" max="515" width="9" style="90"/>
    <col min="516" max="516" width="19.375" style="90" customWidth="1"/>
    <col min="517" max="764" width="9" style="90"/>
    <col min="765" max="765" width="9.5" style="90" customWidth="1"/>
    <col min="766" max="766" width="61.25" style="90" customWidth="1"/>
    <col min="767" max="767" width="10.375" style="90" customWidth="1"/>
    <col min="768" max="768" width="11.5" style="90" customWidth="1"/>
    <col min="769" max="769" width="27.375" style="90" bestFit="1" customWidth="1"/>
    <col min="770" max="770" width="12.375" style="90" bestFit="1" customWidth="1"/>
    <col min="771" max="771" width="9" style="90"/>
    <col min="772" max="772" width="19.375" style="90" customWidth="1"/>
    <col min="773" max="1020" width="9" style="90"/>
    <col min="1021" max="1021" width="9.5" style="90" customWidth="1"/>
    <col min="1022" max="1022" width="61.25" style="90" customWidth="1"/>
    <col min="1023" max="1023" width="10.375" style="90" customWidth="1"/>
    <col min="1024" max="1024" width="11.5" style="90" customWidth="1"/>
    <col min="1025" max="1025" width="27.375" style="90" bestFit="1" customWidth="1"/>
    <col min="1026" max="1026" width="12.375" style="90" bestFit="1" customWidth="1"/>
    <col min="1027" max="1027" width="9" style="90"/>
    <col min="1028" max="1028" width="19.375" style="90" customWidth="1"/>
    <col min="1029" max="1276" width="9" style="90"/>
    <col min="1277" max="1277" width="9.5" style="90" customWidth="1"/>
    <col min="1278" max="1278" width="61.25" style="90" customWidth="1"/>
    <col min="1279" max="1279" width="10.375" style="90" customWidth="1"/>
    <col min="1280" max="1280" width="11.5" style="90" customWidth="1"/>
    <col min="1281" max="1281" width="27.375" style="90" bestFit="1" customWidth="1"/>
    <col min="1282" max="1282" width="12.375" style="90" bestFit="1" customWidth="1"/>
    <col min="1283" max="1283" width="9" style="90"/>
    <col min="1284" max="1284" width="19.375" style="90" customWidth="1"/>
    <col min="1285" max="1532" width="9" style="90"/>
    <col min="1533" max="1533" width="9.5" style="90" customWidth="1"/>
    <col min="1534" max="1534" width="61.25" style="90" customWidth="1"/>
    <col min="1535" max="1535" width="10.375" style="90" customWidth="1"/>
    <col min="1536" max="1536" width="11.5" style="90" customWidth="1"/>
    <col min="1537" max="1537" width="27.375" style="90" bestFit="1" customWidth="1"/>
    <col min="1538" max="1538" width="12.375" style="90" bestFit="1" customWidth="1"/>
    <col min="1539" max="1539" width="9" style="90"/>
    <col min="1540" max="1540" width="19.375" style="90" customWidth="1"/>
    <col min="1541" max="1788" width="9" style="90"/>
    <col min="1789" max="1789" width="9.5" style="90" customWidth="1"/>
    <col min="1790" max="1790" width="61.25" style="90" customWidth="1"/>
    <col min="1791" max="1791" width="10.375" style="90" customWidth="1"/>
    <col min="1792" max="1792" width="11.5" style="90" customWidth="1"/>
    <col min="1793" max="1793" width="27.375" style="90" bestFit="1" customWidth="1"/>
    <col min="1794" max="1794" width="12.375" style="90" bestFit="1" customWidth="1"/>
    <col min="1795" max="1795" width="9" style="90"/>
    <col min="1796" max="1796" width="19.375" style="90" customWidth="1"/>
    <col min="1797" max="2044" width="9" style="90"/>
    <col min="2045" max="2045" width="9.5" style="90" customWidth="1"/>
    <col min="2046" max="2046" width="61.25" style="90" customWidth="1"/>
    <col min="2047" max="2047" width="10.375" style="90" customWidth="1"/>
    <col min="2048" max="2048" width="11.5" style="90" customWidth="1"/>
    <col min="2049" max="2049" width="27.375" style="90" bestFit="1" customWidth="1"/>
    <col min="2050" max="2050" width="12.375" style="90" bestFit="1" customWidth="1"/>
    <col min="2051" max="2051" width="9" style="90"/>
    <col min="2052" max="2052" width="19.375" style="90" customWidth="1"/>
    <col min="2053" max="2300" width="9" style="90"/>
    <col min="2301" max="2301" width="9.5" style="90" customWidth="1"/>
    <col min="2302" max="2302" width="61.25" style="90" customWidth="1"/>
    <col min="2303" max="2303" width="10.375" style="90" customWidth="1"/>
    <col min="2304" max="2304" width="11.5" style="90" customWidth="1"/>
    <col min="2305" max="2305" width="27.375" style="90" bestFit="1" customWidth="1"/>
    <col min="2306" max="2306" width="12.375" style="90" bestFit="1" customWidth="1"/>
    <col min="2307" max="2307" width="9" style="90"/>
    <col min="2308" max="2308" width="19.375" style="90" customWidth="1"/>
    <col min="2309" max="2556" width="9" style="90"/>
    <col min="2557" max="2557" width="9.5" style="90" customWidth="1"/>
    <col min="2558" max="2558" width="61.25" style="90" customWidth="1"/>
    <col min="2559" max="2559" width="10.375" style="90" customWidth="1"/>
    <col min="2560" max="2560" width="11.5" style="90" customWidth="1"/>
    <col min="2561" max="2561" width="27.375" style="90" bestFit="1" customWidth="1"/>
    <col min="2562" max="2562" width="12.375" style="90" bestFit="1" customWidth="1"/>
    <col min="2563" max="2563" width="9" style="90"/>
    <col min="2564" max="2564" width="19.375" style="90" customWidth="1"/>
    <col min="2565" max="2812" width="9" style="90"/>
    <col min="2813" max="2813" width="9.5" style="90" customWidth="1"/>
    <col min="2814" max="2814" width="61.25" style="90" customWidth="1"/>
    <col min="2815" max="2815" width="10.375" style="90" customWidth="1"/>
    <col min="2816" max="2816" width="11.5" style="90" customWidth="1"/>
    <col min="2817" max="2817" width="27.375" style="90" bestFit="1" customWidth="1"/>
    <col min="2818" max="2818" width="12.375" style="90" bestFit="1" customWidth="1"/>
    <col min="2819" max="2819" width="9" style="90"/>
    <col min="2820" max="2820" width="19.375" style="90" customWidth="1"/>
    <col min="2821" max="3068" width="9" style="90"/>
    <col min="3069" max="3069" width="9.5" style="90" customWidth="1"/>
    <col min="3070" max="3070" width="61.25" style="90" customWidth="1"/>
    <col min="3071" max="3071" width="10.375" style="90" customWidth="1"/>
    <col min="3072" max="3072" width="11.5" style="90" customWidth="1"/>
    <col min="3073" max="3073" width="27.375" style="90" bestFit="1" customWidth="1"/>
    <col min="3074" max="3074" width="12.375" style="90" bestFit="1" customWidth="1"/>
    <col min="3075" max="3075" width="9" style="90"/>
    <col min="3076" max="3076" width="19.375" style="90" customWidth="1"/>
    <col min="3077" max="3324" width="9" style="90"/>
    <col min="3325" max="3325" width="9.5" style="90" customWidth="1"/>
    <col min="3326" max="3326" width="61.25" style="90" customWidth="1"/>
    <col min="3327" max="3327" width="10.375" style="90" customWidth="1"/>
    <col min="3328" max="3328" width="11.5" style="90" customWidth="1"/>
    <col min="3329" max="3329" width="27.375" style="90" bestFit="1" customWidth="1"/>
    <col min="3330" max="3330" width="12.375" style="90" bestFit="1" customWidth="1"/>
    <col min="3331" max="3331" width="9" style="90"/>
    <col min="3332" max="3332" width="19.375" style="90" customWidth="1"/>
    <col min="3333" max="3580" width="9" style="90"/>
    <col min="3581" max="3581" width="9.5" style="90" customWidth="1"/>
    <col min="3582" max="3582" width="61.25" style="90" customWidth="1"/>
    <col min="3583" max="3583" width="10.375" style="90" customWidth="1"/>
    <col min="3584" max="3584" width="11.5" style="90" customWidth="1"/>
    <col min="3585" max="3585" width="27.375" style="90" bestFit="1" customWidth="1"/>
    <col min="3586" max="3586" width="12.375" style="90" bestFit="1" customWidth="1"/>
    <col min="3587" max="3587" width="9" style="90"/>
    <col min="3588" max="3588" width="19.375" style="90" customWidth="1"/>
    <col min="3589" max="3836" width="9" style="90"/>
    <col min="3837" max="3837" width="9.5" style="90" customWidth="1"/>
    <col min="3838" max="3838" width="61.25" style="90" customWidth="1"/>
    <col min="3839" max="3839" width="10.375" style="90" customWidth="1"/>
    <col min="3840" max="3840" width="11.5" style="90" customWidth="1"/>
    <col min="3841" max="3841" width="27.375" style="90" bestFit="1" customWidth="1"/>
    <col min="3842" max="3842" width="12.375" style="90" bestFit="1" customWidth="1"/>
    <col min="3843" max="3843" width="9" style="90"/>
    <col min="3844" max="3844" width="19.375" style="90" customWidth="1"/>
    <col min="3845" max="4092" width="9" style="90"/>
    <col min="4093" max="4093" width="9.5" style="90" customWidth="1"/>
    <col min="4094" max="4094" width="61.25" style="90" customWidth="1"/>
    <col min="4095" max="4095" width="10.375" style="90" customWidth="1"/>
    <col min="4096" max="4096" width="11.5" style="90" customWidth="1"/>
    <col min="4097" max="4097" width="27.375" style="90" bestFit="1" customWidth="1"/>
    <col min="4098" max="4098" width="12.375" style="90" bestFit="1" customWidth="1"/>
    <col min="4099" max="4099" width="9" style="90"/>
    <col min="4100" max="4100" width="19.375" style="90" customWidth="1"/>
    <col min="4101" max="4348" width="9" style="90"/>
    <col min="4349" max="4349" width="9.5" style="90" customWidth="1"/>
    <col min="4350" max="4350" width="61.25" style="90" customWidth="1"/>
    <col min="4351" max="4351" width="10.375" style="90" customWidth="1"/>
    <col min="4352" max="4352" width="11.5" style="90" customWidth="1"/>
    <col min="4353" max="4353" width="27.375" style="90" bestFit="1" customWidth="1"/>
    <col min="4354" max="4354" width="12.375" style="90" bestFit="1" customWidth="1"/>
    <col min="4355" max="4355" width="9" style="90"/>
    <col min="4356" max="4356" width="19.375" style="90" customWidth="1"/>
    <col min="4357" max="4604" width="9" style="90"/>
    <col min="4605" max="4605" width="9.5" style="90" customWidth="1"/>
    <col min="4606" max="4606" width="61.25" style="90" customWidth="1"/>
    <col min="4607" max="4607" width="10.375" style="90" customWidth="1"/>
    <col min="4608" max="4608" width="11.5" style="90" customWidth="1"/>
    <col min="4609" max="4609" width="27.375" style="90" bestFit="1" customWidth="1"/>
    <col min="4610" max="4610" width="12.375" style="90" bestFit="1" customWidth="1"/>
    <col min="4611" max="4611" width="9" style="90"/>
    <col min="4612" max="4612" width="19.375" style="90" customWidth="1"/>
    <col min="4613" max="4860" width="9" style="90"/>
    <col min="4861" max="4861" width="9.5" style="90" customWidth="1"/>
    <col min="4862" max="4862" width="61.25" style="90" customWidth="1"/>
    <col min="4863" max="4863" width="10.375" style="90" customWidth="1"/>
    <col min="4864" max="4864" width="11.5" style="90" customWidth="1"/>
    <col min="4865" max="4865" width="27.375" style="90" bestFit="1" customWidth="1"/>
    <col min="4866" max="4866" width="12.375" style="90" bestFit="1" customWidth="1"/>
    <col min="4867" max="4867" width="9" style="90"/>
    <col min="4868" max="4868" width="19.375" style="90" customWidth="1"/>
    <col min="4869" max="5116" width="9" style="90"/>
    <col min="5117" max="5117" width="9.5" style="90" customWidth="1"/>
    <col min="5118" max="5118" width="61.25" style="90" customWidth="1"/>
    <col min="5119" max="5119" width="10.375" style="90" customWidth="1"/>
    <col min="5120" max="5120" width="11.5" style="90" customWidth="1"/>
    <col min="5121" max="5121" width="27.375" style="90" bestFit="1" customWidth="1"/>
    <col min="5122" max="5122" width="12.375" style="90" bestFit="1" customWidth="1"/>
    <col min="5123" max="5123" width="9" style="90"/>
    <col min="5124" max="5124" width="19.375" style="90" customWidth="1"/>
    <col min="5125" max="5372" width="9" style="90"/>
    <col min="5373" max="5373" width="9.5" style="90" customWidth="1"/>
    <col min="5374" max="5374" width="61.25" style="90" customWidth="1"/>
    <col min="5375" max="5375" width="10.375" style="90" customWidth="1"/>
    <col min="5376" max="5376" width="11.5" style="90" customWidth="1"/>
    <col min="5377" max="5377" width="27.375" style="90" bestFit="1" customWidth="1"/>
    <col min="5378" max="5378" width="12.375" style="90" bestFit="1" customWidth="1"/>
    <col min="5379" max="5379" width="9" style="90"/>
    <col min="5380" max="5380" width="19.375" style="90" customWidth="1"/>
    <col min="5381" max="5628" width="9" style="90"/>
    <col min="5629" max="5629" width="9.5" style="90" customWidth="1"/>
    <col min="5630" max="5630" width="61.25" style="90" customWidth="1"/>
    <col min="5631" max="5631" width="10.375" style="90" customWidth="1"/>
    <col min="5632" max="5632" width="11.5" style="90" customWidth="1"/>
    <col min="5633" max="5633" width="27.375" style="90" bestFit="1" customWidth="1"/>
    <col min="5634" max="5634" width="12.375" style="90" bestFit="1" customWidth="1"/>
    <col min="5635" max="5635" width="9" style="90"/>
    <col min="5636" max="5636" width="19.375" style="90" customWidth="1"/>
    <col min="5637" max="5884" width="9" style="90"/>
    <col min="5885" max="5885" width="9.5" style="90" customWidth="1"/>
    <col min="5886" max="5886" width="61.25" style="90" customWidth="1"/>
    <col min="5887" max="5887" width="10.375" style="90" customWidth="1"/>
    <col min="5888" max="5888" width="11.5" style="90" customWidth="1"/>
    <col min="5889" max="5889" width="27.375" style="90" bestFit="1" customWidth="1"/>
    <col min="5890" max="5890" width="12.375" style="90" bestFit="1" customWidth="1"/>
    <col min="5891" max="5891" width="9" style="90"/>
    <col min="5892" max="5892" width="19.375" style="90" customWidth="1"/>
    <col min="5893" max="6140" width="9" style="90"/>
    <col min="6141" max="6141" width="9.5" style="90" customWidth="1"/>
    <col min="6142" max="6142" width="61.25" style="90" customWidth="1"/>
    <col min="6143" max="6143" width="10.375" style="90" customWidth="1"/>
    <col min="6144" max="6144" width="11.5" style="90" customWidth="1"/>
    <col min="6145" max="6145" width="27.375" style="90" bestFit="1" customWidth="1"/>
    <col min="6146" max="6146" width="12.375" style="90" bestFit="1" customWidth="1"/>
    <col min="6147" max="6147" width="9" style="90"/>
    <col min="6148" max="6148" width="19.375" style="90" customWidth="1"/>
    <col min="6149" max="6396" width="9" style="90"/>
    <col min="6397" max="6397" width="9.5" style="90" customWidth="1"/>
    <col min="6398" max="6398" width="61.25" style="90" customWidth="1"/>
    <col min="6399" max="6399" width="10.375" style="90" customWidth="1"/>
    <col min="6400" max="6400" width="11.5" style="90" customWidth="1"/>
    <col min="6401" max="6401" width="27.375" style="90" bestFit="1" customWidth="1"/>
    <col min="6402" max="6402" width="12.375" style="90" bestFit="1" customWidth="1"/>
    <col min="6403" max="6403" width="9" style="90"/>
    <col min="6404" max="6404" width="19.375" style="90" customWidth="1"/>
    <col min="6405" max="6652" width="9" style="90"/>
    <col min="6653" max="6653" width="9.5" style="90" customWidth="1"/>
    <col min="6654" max="6654" width="61.25" style="90" customWidth="1"/>
    <col min="6655" max="6655" width="10.375" style="90" customWidth="1"/>
    <col min="6656" max="6656" width="11.5" style="90" customWidth="1"/>
    <col min="6657" max="6657" width="27.375" style="90" bestFit="1" customWidth="1"/>
    <col min="6658" max="6658" width="12.375" style="90" bestFit="1" customWidth="1"/>
    <col min="6659" max="6659" width="9" style="90"/>
    <col min="6660" max="6660" width="19.375" style="90" customWidth="1"/>
    <col min="6661" max="6908" width="9" style="90"/>
    <col min="6909" max="6909" width="9.5" style="90" customWidth="1"/>
    <col min="6910" max="6910" width="61.25" style="90" customWidth="1"/>
    <col min="6911" max="6911" width="10.375" style="90" customWidth="1"/>
    <col min="6912" max="6912" width="11.5" style="90" customWidth="1"/>
    <col min="6913" max="6913" width="27.375" style="90" bestFit="1" customWidth="1"/>
    <col min="6914" max="6914" width="12.375" style="90" bestFit="1" customWidth="1"/>
    <col min="6915" max="6915" width="9" style="90"/>
    <col min="6916" max="6916" width="19.375" style="90" customWidth="1"/>
    <col min="6917" max="7164" width="9" style="90"/>
    <col min="7165" max="7165" width="9.5" style="90" customWidth="1"/>
    <col min="7166" max="7166" width="61.25" style="90" customWidth="1"/>
    <col min="7167" max="7167" width="10.375" style="90" customWidth="1"/>
    <col min="7168" max="7168" width="11.5" style="90" customWidth="1"/>
    <col min="7169" max="7169" width="27.375" style="90" bestFit="1" customWidth="1"/>
    <col min="7170" max="7170" width="12.375" style="90" bestFit="1" customWidth="1"/>
    <col min="7171" max="7171" width="9" style="90"/>
    <col min="7172" max="7172" width="19.375" style="90" customWidth="1"/>
    <col min="7173" max="7420" width="9" style="90"/>
    <col min="7421" max="7421" width="9.5" style="90" customWidth="1"/>
    <col min="7422" max="7422" width="61.25" style="90" customWidth="1"/>
    <col min="7423" max="7423" width="10.375" style="90" customWidth="1"/>
    <col min="7424" max="7424" width="11.5" style="90" customWidth="1"/>
    <col min="7425" max="7425" width="27.375" style="90" bestFit="1" customWidth="1"/>
    <col min="7426" max="7426" width="12.375" style="90" bestFit="1" customWidth="1"/>
    <col min="7427" max="7427" width="9" style="90"/>
    <col min="7428" max="7428" width="19.375" style="90" customWidth="1"/>
    <col min="7429" max="7676" width="9" style="90"/>
    <col min="7677" max="7677" width="9.5" style="90" customWidth="1"/>
    <col min="7678" max="7678" width="61.25" style="90" customWidth="1"/>
    <col min="7679" max="7679" width="10.375" style="90" customWidth="1"/>
    <col min="7680" max="7680" width="11.5" style="90" customWidth="1"/>
    <col min="7681" max="7681" width="27.375" style="90" bestFit="1" customWidth="1"/>
    <col min="7682" max="7682" width="12.375" style="90" bestFit="1" customWidth="1"/>
    <col min="7683" max="7683" width="9" style="90"/>
    <col min="7684" max="7684" width="19.375" style="90" customWidth="1"/>
    <col min="7685" max="7932" width="9" style="90"/>
    <col min="7933" max="7933" width="9.5" style="90" customWidth="1"/>
    <col min="7934" max="7934" width="61.25" style="90" customWidth="1"/>
    <col min="7935" max="7935" width="10.375" style="90" customWidth="1"/>
    <col min="7936" max="7936" width="11.5" style="90" customWidth="1"/>
    <col min="7937" max="7937" width="27.375" style="90" bestFit="1" customWidth="1"/>
    <col min="7938" max="7938" width="12.375" style="90" bestFit="1" customWidth="1"/>
    <col min="7939" max="7939" width="9" style="90"/>
    <col min="7940" max="7940" width="19.375" style="90" customWidth="1"/>
    <col min="7941" max="8188" width="9" style="90"/>
    <col min="8189" max="8189" width="9.5" style="90" customWidth="1"/>
    <col min="8190" max="8190" width="61.25" style="90" customWidth="1"/>
    <col min="8191" max="8191" width="10.375" style="90" customWidth="1"/>
    <col min="8192" max="8192" width="11.5" style="90" customWidth="1"/>
    <col min="8193" max="8193" width="27.375" style="90" bestFit="1" customWidth="1"/>
    <col min="8194" max="8194" width="12.375" style="90" bestFit="1" customWidth="1"/>
    <col min="8195" max="8195" width="9" style="90"/>
    <col min="8196" max="8196" width="19.375" style="90" customWidth="1"/>
    <col min="8197" max="8444" width="9" style="90"/>
    <col min="8445" max="8445" width="9.5" style="90" customWidth="1"/>
    <col min="8446" max="8446" width="61.25" style="90" customWidth="1"/>
    <col min="8447" max="8447" width="10.375" style="90" customWidth="1"/>
    <col min="8448" max="8448" width="11.5" style="90" customWidth="1"/>
    <col min="8449" max="8449" width="27.375" style="90" bestFit="1" customWidth="1"/>
    <col min="8450" max="8450" width="12.375" style="90" bestFit="1" customWidth="1"/>
    <col min="8451" max="8451" width="9" style="90"/>
    <col min="8452" max="8452" width="19.375" style="90" customWidth="1"/>
    <col min="8453" max="8700" width="9" style="90"/>
    <col min="8701" max="8701" width="9.5" style="90" customWidth="1"/>
    <col min="8702" max="8702" width="61.25" style="90" customWidth="1"/>
    <col min="8703" max="8703" width="10.375" style="90" customWidth="1"/>
    <col min="8704" max="8704" width="11.5" style="90" customWidth="1"/>
    <col min="8705" max="8705" width="27.375" style="90" bestFit="1" customWidth="1"/>
    <col min="8706" max="8706" width="12.375" style="90" bestFit="1" customWidth="1"/>
    <col min="8707" max="8707" width="9" style="90"/>
    <col min="8708" max="8708" width="19.375" style="90" customWidth="1"/>
    <col min="8709" max="8956" width="9" style="90"/>
    <col min="8957" max="8957" width="9.5" style="90" customWidth="1"/>
    <col min="8958" max="8958" width="61.25" style="90" customWidth="1"/>
    <col min="8959" max="8959" width="10.375" style="90" customWidth="1"/>
    <col min="8960" max="8960" width="11.5" style="90" customWidth="1"/>
    <col min="8961" max="8961" width="27.375" style="90" bestFit="1" customWidth="1"/>
    <col min="8962" max="8962" width="12.375" style="90" bestFit="1" customWidth="1"/>
    <col min="8963" max="8963" width="9" style="90"/>
    <col min="8964" max="8964" width="19.375" style="90" customWidth="1"/>
    <col min="8965" max="9212" width="9" style="90"/>
    <col min="9213" max="9213" width="9.5" style="90" customWidth="1"/>
    <col min="9214" max="9214" width="61.25" style="90" customWidth="1"/>
    <col min="9215" max="9215" width="10.375" style="90" customWidth="1"/>
    <col min="9216" max="9216" width="11.5" style="90" customWidth="1"/>
    <col min="9217" max="9217" width="27.375" style="90" bestFit="1" customWidth="1"/>
    <col min="9218" max="9218" width="12.375" style="90" bestFit="1" customWidth="1"/>
    <col min="9219" max="9219" width="9" style="90"/>
    <col min="9220" max="9220" width="19.375" style="90" customWidth="1"/>
    <col min="9221" max="9468" width="9" style="90"/>
    <col min="9469" max="9469" width="9.5" style="90" customWidth="1"/>
    <col min="9470" max="9470" width="61.25" style="90" customWidth="1"/>
    <col min="9471" max="9471" width="10.375" style="90" customWidth="1"/>
    <col min="9472" max="9472" width="11.5" style="90" customWidth="1"/>
    <col min="9473" max="9473" width="27.375" style="90" bestFit="1" customWidth="1"/>
    <col min="9474" max="9474" width="12.375" style="90" bestFit="1" customWidth="1"/>
    <col min="9475" max="9475" width="9" style="90"/>
    <col min="9476" max="9476" width="19.375" style="90" customWidth="1"/>
    <col min="9477" max="9724" width="9" style="90"/>
    <col min="9725" max="9725" width="9.5" style="90" customWidth="1"/>
    <col min="9726" max="9726" width="61.25" style="90" customWidth="1"/>
    <col min="9727" max="9727" width="10.375" style="90" customWidth="1"/>
    <col min="9728" max="9728" width="11.5" style="90" customWidth="1"/>
    <col min="9729" max="9729" width="27.375" style="90" bestFit="1" customWidth="1"/>
    <col min="9730" max="9730" width="12.375" style="90" bestFit="1" customWidth="1"/>
    <col min="9731" max="9731" width="9" style="90"/>
    <col min="9732" max="9732" width="19.375" style="90" customWidth="1"/>
    <col min="9733" max="9980" width="9" style="90"/>
    <col min="9981" max="9981" width="9.5" style="90" customWidth="1"/>
    <col min="9982" max="9982" width="61.25" style="90" customWidth="1"/>
    <col min="9983" max="9983" width="10.375" style="90" customWidth="1"/>
    <col min="9984" max="9984" width="11.5" style="90" customWidth="1"/>
    <col min="9985" max="9985" width="27.375" style="90" bestFit="1" customWidth="1"/>
    <col min="9986" max="9986" width="12.375" style="90" bestFit="1" customWidth="1"/>
    <col min="9987" max="9987" width="9" style="90"/>
    <col min="9988" max="9988" width="19.375" style="90" customWidth="1"/>
    <col min="9989" max="10236" width="9" style="90"/>
    <col min="10237" max="10237" width="9.5" style="90" customWidth="1"/>
    <col min="10238" max="10238" width="61.25" style="90" customWidth="1"/>
    <col min="10239" max="10239" width="10.375" style="90" customWidth="1"/>
    <col min="10240" max="10240" width="11.5" style="90" customWidth="1"/>
    <col min="10241" max="10241" width="27.375" style="90" bestFit="1" customWidth="1"/>
    <col min="10242" max="10242" width="12.375" style="90" bestFit="1" customWidth="1"/>
    <col min="10243" max="10243" width="9" style="90"/>
    <col min="10244" max="10244" width="19.375" style="90" customWidth="1"/>
    <col min="10245" max="10492" width="9" style="90"/>
    <col min="10493" max="10493" width="9.5" style="90" customWidth="1"/>
    <col min="10494" max="10494" width="61.25" style="90" customWidth="1"/>
    <col min="10495" max="10495" width="10.375" style="90" customWidth="1"/>
    <col min="10496" max="10496" width="11.5" style="90" customWidth="1"/>
    <col min="10497" max="10497" width="27.375" style="90" bestFit="1" customWidth="1"/>
    <col min="10498" max="10498" width="12.375" style="90" bestFit="1" customWidth="1"/>
    <col min="10499" max="10499" width="9" style="90"/>
    <col min="10500" max="10500" width="19.375" style="90" customWidth="1"/>
    <col min="10501" max="10748" width="9" style="90"/>
    <col min="10749" max="10749" width="9.5" style="90" customWidth="1"/>
    <col min="10750" max="10750" width="61.25" style="90" customWidth="1"/>
    <col min="10751" max="10751" width="10.375" style="90" customWidth="1"/>
    <col min="10752" max="10752" width="11.5" style="90" customWidth="1"/>
    <col min="10753" max="10753" width="27.375" style="90" bestFit="1" customWidth="1"/>
    <col min="10754" max="10754" width="12.375" style="90" bestFit="1" customWidth="1"/>
    <col min="10755" max="10755" width="9" style="90"/>
    <col min="10756" max="10756" width="19.375" style="90" customWidth="1"/>
    <col min="10757" max="11004" width="9" style="90"/>
    <col min="11005" max="11005" width="9.5" style="90" customWidth="1"/>
    <col min="11006" max="11006" width="61.25" style="90" customWidth="1"/>
    <col min="11007" max="11007" width="10.375" style="90" customWidth="1"/>
    <col min="11008" max="11008" width="11.5" style="90" customWidth="1"/>
    <col min="11009" max="11009" width="27.375" style="90" bestFit="1" customWidth="1"/>
    <col min="11010" max="11010" width="12.375" style="90" bestFit="1" customWidth="1"/>
    <col min="11011" max="11011" width="9" style="90"/>
    <col min="11012" max="11012" width="19.375" style="90" customWidth="1"/>
    <col min="11013" max="11260" width="9" style="90"/>
    <col min="11261" max="11261" width="9.5" style="90" customWidth="1"/>
    <col min="11262" max="11262" width="61.25" style="90" customWidth="1"/>
    <col min="11263" max="11263" width="10.375" style="90" customWidth="1"/>
    <col min="11264" max="11264" width="11.5" style="90" customWidth="1"/>
    <col min="11265" max="11265" width="27.375" style="90" bestFit="1" customWidth="1"/>
    <col min="11266" max="11266" width="12.375" style="90" bestFit="1" customWidth="1"/>
    <col min="11267" max="11267" width="9" style="90"/>
    <col min="11268" max="11268" width="19.375" style="90" customWidth="1"/>
    <col min="11269" max="11516" width="9" style="90"/>
    <col min="11517" max="11517" width="9.5" style="90" customWidth="1"/>
    <col min="11518" max="11518" width="61.25" style="90" customWidth="1"/>
    <col min="11519" max="11519" width="10.375" style="90" customWidth="1"/>
    <col min="11520" max="11520" width="11.5" style="90" customWidth="1"/>
    <col min="11521" max="11521" width="27.375" style="90" bestFit="1" customWidth="1"/>
    <col min="11522" max="11522" width="12.375" style="90" bestFit="1" customWidth="1"/>
    <col min="11523" max="11523" width="9" style="90"/>
    <col min="11524" max="11524" width="19.375" style="90" customWidth="1"/>
    <col min="11525" max="11772" width="9" style="90"/>
    <col min="11773" max="11773" width="9.5" style="90" customWidth="1"/>
    <col min="11774" max="11774" width="61.25" style="90" customWidth="1"/>
    <col min="11775" max="11775" width="10.375" style="90" customWidth="1"/>
    <col min="11776" max="11776" width="11.5" style="90" customWidth="1"/>
    <col min="11777" max="11777" width="27.375" style="90" bestFit="1" customWidth="1"/>
    <col min="11778" max="11778" width="12.375" style="90" bestFit="1" customWidth="1"/>
    <col min="11779" max="11779" width="9" style="90"/>
    <col min="11780" max="11780" width="19.375" style="90" customWidth="1"/>
    <col min="11781" max="12028" width="9" style="90"/>
    <col min="12029" max="12029" width="9.5" style="90" customWidth="1"/>
    <col min="12030" max="12030" width="61.25" style="90" customWidth="1"/>
    <col min="12031" max="12031" width="10.375" style="90" customWidth="1"/>
    <col min="12032" max="12032" width="11.5" style="90" customWidth="1"/>
    <col min="12033" max="12033" width="27.375" style="90" bestFit="1" customWidth="1"/>
    <col min="12034" max="12034" width="12.375" style="90" bestFit="1" customWidth="1"/>
    <col min="12035" max="12035" width="9" style="90"/>
    <col min="12036" max="12036" width="19.375" style="90" customWidth="1"/>
    <col min="12037" max="12284" width="9" style="90"/>
    <col min="12285" max="12285" width="9.5" style="90" customWidth="1"/>
    <col min="12286" max="12286" width="61.25" style="90" customWidth="1"/>
    <col min="12287" max="12287" width="10.375" style="90" customWidth="1"/>
    <col min="12288" max="12288" width="11.5" style="90" customWidth="1"/>
    <col min="12289" max="12289" width="27.375" style="90" bestFit="1" customWidth="1"/>
    <col min="12290" max="12290" width="12.375" style="90" bestFit="1" customWidth="1"/>
    <col min="12291" max="12291" width="9" style="90"/>
    <col min="12292" max="12292" width="19.375" style="90" customWidth="1"/>
    <col min="12293" max="12540" width="9" style="90"/>
    <col min="12541" max="12541" width="9.5" style="90" customWidth="1"/>
    <col min="12542" max="12542" width="61.25" style="90" customWidth="1"/>
    <col min="12543" max="12543" width="10.375" style="90" customWidth="1"/>
    <col min="12544" max="12544" width="11.5" style="90" customWidth="1"/>
    <col min="12545" max="12545" width="27.375" style="90" bestFit="1" customWidth="1"/>
    <col min="12546" max="12546" width="12.375" style="90" bestFit="1" customWidth="1"/>
    <col min="12547" max="12547" width="9" style="90"/>
    <col min="12548" max="12548" width="19.375" style="90" customWidth="1"/>
    <col min="12549" max="12796" width="9" style="90"/>
    <col min="12797" max="12797" width="9.5" style="90" customWidth="1"/>
    <col min="12798" max="12798" width="61.25" style="90" customWidth="1"/>
    <col min="12799" max="12799" width="10.375" style="90" customWidth="1"/>
    <col min="12800" max="12800" width="11.5" style="90" customWidth="1"/>
    <col min="12801" max="12801" width="27.375" style="90" bestFit="1" customWidth="1"/>
    <col min="12802" max="12802" width="12.375" style="90" bestFit="1" customWidth="1"/>
    <col min="12803" max="12803" width="9" style="90"/>
    <col min="12804" max="12804" width="19.375" style="90" customWidth="1"/>
    <col min="12805" max="13052" width="9" style="90"/>
    <col min="13053" max="13053" width="9.5" style="90" customWidth="1"/>
    <col min="13054" max="13054" width="61.25" style="90" customWidth="1"/>
    <col min="13055" max="13055" width="10.375" style="90" customWidth="1"/>
    <col min="13056" max="13056" width="11.5" style="90" customWidth="1"/>
    <col min="13057" max="13057" width="27.375" style="90" bestFit="1" customWidth="1"/>
    <col min="13058" max="13058" width="12.375" style="90" bestFit="1" customWidth="1"/>
    <col min="13059" max="13059" width="9" style="90"/>
    <col min="13060" max="13060" width="19.375" style="90" customWidth="1"/>
    <col min="13061" max="13308" width="9" style="90"/>
    <col min="13309" max="13309" width="9.5" style="90" customWidth="1"/>
    <col min="13310" max="13310" width="61.25" style="90" customWidth="1"/>
    <col min="13311" max="13311" width="10.375" style="90" customWidth="1"/>
    <col min="13312" max="13312" width="11.5" style="90" customWidth="1"/>
    <col min="13313" max="13313" width="27.375" style="90" bestFit="1" customWidth="1"/>
    <col min="13314" max="13314" width="12.375" style="90" bestFit="1" customWidth="1"/>
    <col min="13315" max="13315" width="9" style="90"/>
    <col min="13316" max="13316" width="19.375" style="90" customWidth="1"/>
    <col min="13317" max="13564" width="9" style="90"/>
    <col min="13565" max="13565" width="9.5" style="90" customWidth="1"/>
    <col min="13566" max="13566" width="61.25" style="90" customWidth="1"/>
    <col min="13567" max="13567" width="10.375" style="90" customWidth="1"/>
    <col min="13568" max="13568" width="11.5" style="90" customWidth="1"/>
    <col min="13569" max="13569" width="27.375" style="90" bestFit="1" customWidth="1"/>
    <col min="13570" max="13570" width="12.375" style="90" bestFit="1" customWidth="1"/>
    <col min="13571" max="13571" width="9" style="90"/>
    <col min="13572" max="13572" width="19.375" style="90" customWidth="1"/>
    <col min="13573" max="13820" width="9" style="90"/>
    <col min="13821" max="13821" width="9.5" style="90" customWidth="1"/>
    <col min="13822" max="13822" width="61.25" style="90" customWidth="1"/>
    <col min="13823" max="13823" width="10.375" style="90" customWidth="1"/>
    <col min="13824" max="13824" width="11.5" style="90" customWidth="1"/>
    <col min="13825" max="13825" width="27.375" style="90" bestFit="1" customWidth="1"/>
    <col min="13826" max="13826" width="12.375" style="90" bestFit="1" customWidth="1"/>
    <col min="13827" max="13827" width="9" style="90"/>
    <col min="13828" max="13828" width="19.375" style="90" customWidth="1"/>
    <col min="13829" max="14076" width="9" style="90"/>
    <col min="14077" max="14077" width="9.5" style="90" customWidth="1"/>
    <col min="14078" max="14078" width="61.25" style="90" customWidth="1"/>
    <col min="14079" max="14079" width="10.375" style="90" customWidth="1"/>
    <col min="14080" max="14080" width="11.5" style="90" customWidth="1"/>
    <col min="14081" max="14081" width="27.375" style="90" bestFit="1" customWidth="1"/>
    <col min="14082" max="14082" width="12.375" style="90" bestFit="1" customWidth="1"/>
    <col min="14083" max="14083" width="9" style="90"/>
    <col min="14084" max="14084" width="19.375" style="90" customWidth="1"/>
    <col min="14085" max="14332" width="9" style="90"/>
    <col min="14333" max="14333" width="9.5" style="90" customWidth="1"/>
    <col min="14334" max="14334" width="61.25" style="90" customWidth="1"/>
    <col min="14335" max="14335" width="10.375" style="90" customWidth="1"/>
    <col min="14336" max="14336" width="11.5" style="90" customWidth="1"/>
    <col min="14337" max="14337" width="27.375" style="90" bestFit="1" customWidth="1"/>
    <col min="14338" max="14338" width="12.375" style="90" bestFit="1" customWidth="1"/>
    <col min="14339" max="14339" width="9" style="90"/>
    <col min="14340" max="14340" width="19.375" style="90" customWidth="1"/>
    <col min="14341" max="14588" width="9" style="90"/>
    <col min="14589" max="14589" width="9.5" style="90" customWidth="1"/>
    <col min="14590" max="14590" width="61.25" style="90" customWidth="1"/>
    <col min="14591" max="14591" width="10.375" style="90" customWidth="1"/>
    <col min="14592" max="14592" width="11.5" style="90" customWidth="1"/>
    <col min="14593" max="14593" width="27.375" style="90" bestFit="1" customWidth="1"/>
    <col min="14594" max="14594" width="12.375" style="90" bestFit="1" customWidth="1"/>
    <col min="14595" max="14595" width="9" style="90"/>
    <col min="14596" max="14596" width="19.375" style="90" customWidth="1"/>
    <col min="14597" max="14844" width="9" style="90"/>
    <col min="14845" max="14845" width="9.5" style="90" customWidth="1"/>
    <col min="14846" max="14846" width="61.25" style="90" customWidth="1"/>
    <col min="14847" max="14847" width="10.375" style="90" customWidth="1"/>
    <col min="14848" max="14848" width="11.5" style="90" customWidth="1"/>
    <col min="14849" max="14849" width="27.375" style="90" bestFit="1" customWidth="1"/>
    <col min="14850" max="14850" width="12.375" style="90" bestFit="1" customWidth="1"/>
    <col min="14851" max="14851" width="9" style="90"/>
    <col min="14852" max="14852" width="19.375" style="90" customWidth="1"/>
    <col min="14853" max="15100" width="9" style="90"/>
    <col min="15101" max="15101" width="9.5" style="90" customWidth="1"/>
    <col min="15102" max="15102" width="61.25" style="90" customWidth="1"/>
    <col min="15103" max="15103" width="10.375" style="90" customWidth="1"/>
    <col min="15104" max="15104" width="11.5" style="90" customWidth="1"/>
    <col min="15105" max="15105" width="27.375" style="90" bestFit="1" customWidth="1"/>
    <col min="15106" max="15106" width="12.375" style="90" bestFit="1" customWidth="1"/>
    <col min="15107" max="15107" width="9" style="90"/>
    <col min="15108" max="15108" width="19.375" style="90" customWidth="1"/>
    <col min="15109" max="15356" width="9" style="90"/>
    <col min="15357" max="15357" width="9.5" style="90" customWidth="1"/>
    <col min="15358" max="15358" width="61.25" style="90" customWidth="1"/>
    <col min="15359" max="15359" width="10.375" style="90" customWidth="1"/>
    <col min="15360" max="15360" width="11.5" style="90" customWidth="1"/>
    <col min="15361" max="15361" width="27.375" style="90" bestFit="1" customWidth="1"/>
    <col min="15362" max="15362" width="12.375" style="90" bestFit="1" customWidth="1"/>
    <col min="15363" max="15363" width="9" style="90"/>
    <col min="15364" max="15364" width="19.375" style="90" customWidth="1"/>
    <col min="15365" max="15612" width="9" style="90"/>
    <col min="15613" max="15613" width="9.5" style="90" customWidth="1"/>
    <col min="15614" max="15614" width="61.25" style="90" customWidth="1"/>
    <col min="15615" max="15615" width="10.375" style="90" customWidth="1"/>
    <col min="15616" max="15616" width="11.5" style="90" customWidth="1"/>
    <col min="15617" max="15617" width="27.375" style="90" bestFit="1" customWidth="1"/>
    <col min="15618" max="15618" width="12.375" style="90" bestFit="1" customWidth="1"/>
    <col min="15619" max="15619" width="9" style="90"/>
    <col min="15620" max="15620" width="19.375" style="90" customWidth="1"/>
    <col min="15621" max="15868" width="9" style="90"/>
    <col min="15869" max="15869" width="9.5" style="90" customWidth="1"/>
    <col min="15870" max="15870" width="61.25" style="90" customWidth="1"/>
    <col min="15871" max="15871" width="10.375" style="90" customWidth="1"/>
    <col min="15872" max="15872" width="11.5" style="90" customWidth="1"/>
    <col min="15873" max="15873" width="27.375" style="90" bestFit="1" customWidth="1"/>
    <col min="15874" max="15874" width="12.375" style="90" bestFit="1" customWidth="1"/>
    <col min="15875" max="15875" width="9" style="90"/>
    <col min="15876" max="15876" width="19.375" style="90" customWidth="1"/>
    <col min="15877" max="16124" width="9" style="90"/>
    <col min="16125" max="16125" width="9.5" style="90" customWidth="1"/>
    <col min="16126" max="16126" width="61.25" style="90" customWidth="1"/>
    <col min="16127" max="16127" width="10.375" style="90" customWidth="1"/>
    <col min="16128" max="16128" width="11.5" style="90" customWidth="1"/>
    <col min="16129" max="16129" width="27.375" style="90" bestFit="1" customWidth="1"/>
    <col min="16130" max="16130" width="12.375" style="90" bestFit="1" customWidth="1"/>
    <col min="16131" max="16131" width="9" style="90"/>
    <col min="16132" max="16132" width="19.375" style="90" customWidth="1"/>
    <col min="16133" max="16384" width="9" style="90"/>
  </cols>
  <sheetData>
    <row r="2" spans="2:10" ht="25.5" x14ac:dyDescent="0.25">
      <c r="B2" s="89" t="s">
        <v>178</v>
      </c>
      <c r="C2" s="89"/>
      <c r="D2" s="89"/>
      <c r="E2" s="89"/>
      <c r="F2" s="89"/>
      <c r="G2" s="89"/>
      <c r="H2" s="89"/>
      <c r="I2" s="89"/>
      <c r="J2" s="89"/>
    </row>
    <row r="3" spans="2:10" x14ac:dyDescent="0.25">
      <c r="B3" s="91"/>
      <c r="C3" s="92"/>
      <c r="D3" s="93"/>
      <c r="E3" s="94"/>
      <c r="F3" s="94"/>
      <c r="G3" s="94"/>
      <c r="H3" s="94"/>
      <c r="I3" s="94"/>
      <c r="J3" s="91"/>
    </row>
    <row r="4" spans="2:10" x14ac:dyDescent="0.25">
      <c r="B4" s="91"/>
      <c r="C4" s="92"/>
      <c r="D4" s="92"/>
      <c r="E4" s="94"/>
      <c r="F4" s="94"/>
      <c r="G4" s="94"/>
      <c r="H4" s="94"/>
      <c r="I4" s="94"/>
      <c r="J4" s="91"/>
    </row>
    <row r="5" spans="2:10" x14ac:dyDescent="0.25">
      <c r="B5" s="91"/>
      <c r="C5" s="94"/>
      <c r="D5" s="93"/>
      <c r="E5" s="94"/>
      <c r="F5" s="94"/>
      <c r="G5" s="94"/>
      <c r="H5" s="94"/>
      <c r="I5" s="94"/>
      <c r="J5" s="91"/>
    </row>
    <row r="6" spans="2:10" x14ac:dyDescent="0.25">
      <c r="B6" s="91"/>
      <c r="C6" s="92" t="s">
        <v>179</v>
      </c>
      <c r="D6" s="92"/>
      <c r="E6" s="94"/>
      <c r="F6" s="94"/>
      <c r="G6" s="94"/>
      <c r="H6" s="94"/>
      <c r="I6" s="94"/>
      <c r="J6" s="91"/>
    </row>
    <row r="7" spans="2:10" x14ac:dyDescent="0.25">
      <c r="B7" s="91"/>
      <c r="C7" s="92" t="s">
        <v>180</v>
      </c>
      <c r="D7" s="92"/>
      <c r="E7" s="94"/>
      <c r="F7" s="94"/>
      <c r="G7" s="94"/>
      <c r="H7" s="94"/>
      <c r="I7" s="94"/>
      <c r="J7" s="91"/>
    </row>
    <row r="8" spans="2:10" x14ac:dyDescent="0.25">
      <c r="B8" s="91"/>
      <c r="C8" s="94"/>
      <c r="D8" s="93"/>
      <c r="E8" s="94"/>
      <c r="F8" s="94"/>
      <c r="G8" s="94"/>
      <c r="H8" s="94"/>
      <c r="I8" s="94"/>
      <c r="J8" s="91"/>
    </row>
    <row r="9" spans="2:10" ht="28.5" x14ac:dyDescent="0.25">
      <c r="B9" s="91"/>
      <c r="C9" s="95" t="s">
        <v>181</v>
      </c>
      <c r="D9" s="96" t="s">
        <v>182</v>
      </c>
      <c r="E9" s="96" t="s">
        <v>183</v>
      </c>
      <c r="F9" s="96" t="s">
        <v>184</v>
      </c>
      <c r="G9" s="96" t="s">
        <v>185</v>
      </c>
      <c r="H9" s="97" t="s">
        <v>186</v>
      </c>
      <c r="I9" s="97" t="s">
        <v>187</v>
      </c>
      <c r="J9" s="91"/>
    </row>
    <row r="10" spans="2:10" x14ac:dyDescent="0.25">
      <c r="B10" s="91"/>
      <c r="C10" s="98">
        <v>1</v>
      </c>
      <c r="D10" s="99" t="s">
        <v>188</v>
      </c>
      <c r="E10" s="100">
        <v>1991</v>
      </c>
      <c r="F10" s="100">
        <v>2000</v>
      </c>
      <c r="G10" s="101" t="s">
        <v>189</v>
      </c>
      <c r="H10" s="102" t="s">
        <v>190</v>
      </c>
      <c r="I10" s="102">
        <v>0</v>
      </c>
      <c r="J10" s="91"/>
    </row>
    <row r="11" spans="2:10" x14ac:dyDescent="0.25">
      <c r="B11" s="91"/>
      <c r="C11" s="98">
        <v>2</v>
      </c>
      <c r="D11" s="99" t="s">
        <v>188</v>
      </c>
      <c r="E11" s="100">
        <v>1991</v>
      </c>
      <c r="F11" s="100">
        <v>2000</v>
      </c>
      <c r="G11" s="101" t="s">
        <v>189</v>
      </c>
      <c r="H11" s="102" t="s">
        <v>190</v>
      </c>
      <c r="I11" s="102">
        <v>0</v>
      </c>
      <c r="J11" s="91"/>
    </row>
    <row r="12" spans="2:10" x14ac:dyDescent="0.25">
      <c r="B12" s="91"/>
      <c r="C12" s="98">
        <v>3</v>
      </c>
      <c r="D12" s="99" t="s">
        <v>188</v>
      </c>
      <c r="E12" s="100">
        <v>1991</v>
      </c>
      <c r="F12" s="100">
        <v>2000</v>
      </c>
      <c r="G12" s="101" t="s">
        <v>189</v>
      </c>
      <c r="H12" s="102" t="s">
        <v>190</v>
      </c>
      <c r="I12" s="102">
        <v>0</v>
      </c>
      <c r="J12" s="91"/>
    </row>
    <row r="13" spans="2:10" x14ac:dyDescent="0.25">
      <c r="B13" s="91"/>
      <c r="C13" s="98">
        <v>4</v>
      </c>
      <c r="D13" s="99" t="s">
        <v>188</v>
      </c>
      <c r="E13" s="100">
        <v>1991</v>
      </c>
      <c r="F13" s="100">
        <v>2000</v>
      </c>
      <c r="G13" s="101" t="s">
        <v>189</v>
      </c>
      <c r="H13" s="102" t="s">
        <v>190</v>
      </c>
      <c r="I13" s="102">
        <v>0</v>
      </c>
      <c r="J13" s="91"/>
    </row>
    <row r="14" spans="2:10" x14ac:dyDescent="0.25">
      <c r="B14" s="91"/>
      <c r="C14" s="98">
        <v>5</v>
      </c>
      <c r="D14" s="99" t="s">
        <v>188</v>
      </c>
      <c r="E14" s="100">
        <v>1991</v>
      </c>
      <c r="F14" s="100">
        <v>2000</v>
      </c>
      <c r="G14" s="101" t="s">
        <v>189</v>
      </c>
      <c r="H14" s="102" t="s">
        <v>190</v>
      </c>
      <c r="I14" s="102">
        <v>0</v>
      </c>
      <c r="J14" s="91"/>
    </row>
    <row r="15" spans="2:10" x14ac:dyDescent="0.25">
      <c r="B15" s="91"/>
      <c r="C15" s="98">
        <v>6</v>
      </c>
      <c r="D15" s="99" t="s">
        <v>188</v>
      </c>
      <c r="E15" s="100">
        <v>1991</v>
      </c>
      <c r="F15" s="100">
        <v>2000</v>
      </c>
      <c r="G15" s="101" t="s">
        <v>189</v>
      </c>
      <c r="H15" s="102" t="s">
        <v>190</v>
      </c>
      <c r="I15" s="102">
        <v>0</v>
      </c>
      <c r="J15" s="91"/>
    </row>
    <row r="16" spans="2:10" x14ac:dyDescent="0.25">
      <c r="B16" s="91"/>
      <c r="C16" s="98">
        <v>7</v>
      </c>
      <c r="D16" s="99" t="s">
        <v>188</v>
      </c>
      <c r="E16" s="100">
        <v>1991</v>
      </c>
      <c r="F16" s="100">
        <v>2000</v>
      </c>
      <c r="G16" s="101" t="s">
        <v>189</v>
      </c>
      <c r="H16" s="102" t="s">
        <v>190</v>
      </c>
      <c r="I16" s="102">
        <v>0</v>
      </c>
      <c r="J16" s="91"/>
    </row>
    <row r="17" spans="2:10" x14ac:dyDescent="0.25">
      <c r="B17" s="91"/>
      <c r="C17" s="98">
        <v>8</v>
      </c>
      <c r="D17" s="99" t="s">
        <v>188</v>
      </c>
      <c r="E17" s="100">
        <v>1991</v>
      </c>
      <c r="F17" s="100">
        <v>2000</v>
      </c>
      <c r="G17" s="101" t="s">
        <v>189</v>
      </c>
      <c r="H17" s="102" t="s">
        <v>190</v>
      </c>
      <c r="I17" s="102">
        <v>0</v>
      </c>
      <c r="J17" s="91"/>
    </row>
    <row r="18" spans="2:10" x14ac:dyDescent="0.25">
      <c r="B18" s="91"/>
      <c r="C18" s="98">
        <v>9</v>
      </c>
      <c r="D18" s="99" t="s">
        <v>188</v>
      </c>
      <c r="E18" s="100">
        <v>1991</v>
      </c>
      <c r="F18" s="100">
        <v>2000</v>
      </c>
      <c r="G18" s="101" t="s">
        <v>189</v>
      </c>
      <c r="H18" s="102" t="s">
        <v>190</v>
      </c>
      <c r="I18" s="102">
        <v>0</v>
      </c>
      <c r="J18" s="91"/>
    </row>
    <row r="19" spans="2:10" x14ac:dyDescent="0.25">
      <c r="B19" s="91"/>
      <c r="C19" s="103" t="s">
        <v>191</v>
      </c>
      <c r="D19" s="99" t="s">
        <v>192</v>
      </c>
      <c r="E19" s="100">
        <v>2000</v>
      </c>
      <c r="F19" s="100">
        <v>9999</v>
      </c>
      <c r="G19" s="101" t="s">
        <v>193</v>
      </c>
      <c r="H19" s="102" t="s">
        <v>194</v>
      </c>
      <c r="I19" s="102">
        <v>0</v>
      </c>
      <c r="J19" s="91"/>
    </row>
    <row r="20" spans="2:10" x14ac:dyDescent="0.25">
      <c r="B20" s="91"/>
      <c r="C20" s="103" t="s">
        <v>195</v>
      </c>
      <c r="D20" s="99" t="s">
        <v>196</v>
      </c>
      <c r="E20" s="100">
        <v>2000</v>
      </c>
      <c r="F20" s="100">
        <v>9999</v>
      </c>
      <c r="G20" s="101" t="s">
        <v>193</v>
      </c>
      <c r="H20" s="102" t="s">
        <v>194</v>
      </c>
      <c r="I20" s="102">
        <v>0</v>
      </c>
      <c r="J20" s="91"/>
    </row>
    <row r="21" spans="2:10" x14ac:dyDescent="0.25">
      <c r="B21" s="91"/>
      <c r="C21" s="103" t="s">
        <v>197</v>
      </c>
      <c r="D21" s="99" t="s">
        <v>198</v>
      </c>
      <c r="E21" s="100">
        <v>2000</v>
      </c>
      <c r="F21" s="100">
        <v>9999</v>
      </c>
      <c r="G21" s="104" t="s">
        <v>193</v>
      </c>
      <c r="H21" s="102" t="s">
        <v>194</v>
      </c>
      <c r="I21" s="102">
        <v>0</v>
      </c>
      <c r="J21" s="91"/>
    </row>
    <row r="22" spans="2:10" x14ac:dyDescent="0.25">
      <c r="B22" s="91"/>
      <c r="C22" s="103" t="s">
        <v>199</v>
      </c>
      <c r="D22" s="99" t="s">
        <v>200</v>
      </c>
      <c r="E22" s="100">
        <v>2000</v>
      </c>
      <c r="F22" s="100">
        <v>9999</v>
      </c>
      <c r="G22" s="104" t="s">
        <v>193</v>
      </c>
      <c r="H22" s="102" t="s">
        <v>194</v>
      </c>
      <c r="I22" s="102">
        <v>0</v>
      </c>
      <c r="J22" s="91"/>
    </row>
    <row r="23" spans="2:10" x14ac:dyDescent="0.25">
      <c r="B23" s="91"/>
      <c r="C23" s="103" t="s">
        <v>201</v>
      </c>
      <c r="D23" s="99" t="s">
        <v>202</v>
      </c>
      <c r="E23" s="100">
        <v>2000</v>
      </c>
      <c r="F23" s="100">
        <v>9999</v>
      </c>
      <c r="G23" s="104" t="s">
        <v>193</v>
      </c>
      <c r="H23" s="102" t="s">
        <v>194</v>
      </c>
      <c r="I23" s="102">
        <v>0</v>
      </c>
      <c r="J23" s="91"/>
    </row>
    <row r="24" spans="2:10" x14ac:dyDescent="0.25">
      <c r="B24" s="91"/>
      <c r="C24" s="103" t="s">
        <v>203</v>
      </c>
      <c r="D24" s="99" t="s">
        <v>204</v>
      </c>
      <c r="E24" s="100">
        <v>2000</v>
      </c>
      <c r="F24" s="100">
        <v>9999</v>
      </c>
      <c r="G24" s="104" t="s">
        <v>193</v>
      </c>
      <c r="H24" s="102" t="s">
        <v>194</v>
      </c>
      <c r="I24" s="102">
        <v>0</v>
      </c>
      <c r="J24" s="91"/>
    </row>
    <row r="25" spans="2:10" x14ac:dyDescent="0.25">
      <c r="B25" s="91"/>
      <c r="C25" s="103" t="s">
        <v>205</v>
      </c>
      <c r="D25" s="99" t="s">
        <v>206</v>
      </c>
      <c r="E25" s="100">
        <v>2000</v>
      </c>
      <c r="F25" s="100">
        <v>9999</v>
      </c>
      <c r="G25" s="104" t="s">
        <v>193</v>
      </c>
      <c r="H25" s="102" t="s">
        <v>194</v>
      </c>
      <c r="I25" s="102">
        <v>0</v>
      </c>
      <c r="J25" s="91"/>
    </row>
    <row r="26" spans="2:10" x14ac:dyDescent="0.25">
      <c r="B26" s="91"/>
      <c r="C26" s="103" t="s">
        <v>207</v>
      </c>
      <c r="D26" s="99" t="s">
        <v>208</v>
      </c>
      <c r="E26" s="100">
        <v>2000</v>
      </c>
      <c r="F26" s="100">
        <v>9999</v>
      </c>
      <c r="G26" s="104" t="s">
        <v>193</v>
      </c>
      <c r="H26" s="102" t="s">
        <v>194</v>
      </c>
      <c r="I26" s="102">
        <v>0</v>
      </c>
      <c r="J26" s="91"/>
    </row>
    <row r="27" spans="2:10" x14ac:dyDescent="0.25">
      <c r="B27" s="91"/>
      <c r="C27" s="103" t="s">
        <v>209</v>
      </c>
      <c r="D27" s="99" t="s">
        <v>210</v>
      </c>
      <c r="E27" s="100">
        <v>2000</v>
      </c>
      <c r="F27" s="100">
        <v>9999</v>
      </c>
      <c r="G27" s="104" t="s">
        <v>193</v>
      </c>
      <c r="H27" s="102" t="s">
        <v>194</v>
      </c>
      <c r="I27" s="102">
        <v>0</v>
      </c>
      <c r="J27" s="91"/>
    </row>
    <row r="28" spans="2:10" x14ac:dyDescent="0.25">
      <c r="B28" s="91"/>
      <c r="C28" s="103" t="s">
        <v>211</v>
      </c>
      <c r="D28" s="99" t="s">
        <v>212</v>
      </c>
      <c r="E28" s="100">
        <v>2000</v>
      </c>
      <c r="F28" s="100">
        <v>9999</v>
      </c>
      <c r="G28" s="104" t="s">
        <v>193</v>
      </c>
      <c r="H28" s="102" t="s">
        <v>194</v>
      </c>
      <c r="I28" s="102">
        <v>0</v>
      </c>
      <c r="J28" s="91"/>
    </row>
    <row r="29" spans="2:10" x14ac:dyDescent="0.25">
      <c r="B29" s="91"/>
      <c r="C29" s="103" t="s">
        <v>213</v>
      </c>
      <c r="D29" s="99" t="s">
        <v>214</v>
      </c>
      <c r="E29" s="100">
        <v>2000</v>
      </c>
      <c r="F29" s="100">
        <v>9999</v>
      </c>
      <c r="G29" s="104" t="s">
        <v>193</v>
      </c>
      <c r="H29" s="102" t="s">
        <v>194</v>
      </c>
      <c r="I29" s="102">
        <v>0</v>
      </c>
      <c r="J29" s="91"/>
    </row>
    <row r="30" spans="2:10" x14ac:dyDescent="0.25">
      <c r="B30" s="91"/>
      <c r="C30" s="103" t="s">
        <v>215</v>
      </c>
      <c r="D30" s="99" t="s">
        <v>216</v>
      </c>
      <c r="E30" s="100">
        <v>2000</v>
      </c>
      <c r="F30" s="100">
        <v>9999</v>
      </c>
      <c r="G30" s="104" t="s">
        <v>193</v>
      </c>
      <c r="H30" s="102" t="s">
        <v>194</v>
      </c>
      <c r="I30" s="102">
        <v>0</v>
      </c>
      <c r="J30" s="91"/>
    </row>
    <row r="31" spans="2:10" x14ac:dyDescent="0.25">
      <c r="B31" s="91"/>
      <c r="C31" s="103" t="s">
        <v>217</v>
      </c>
      <c r="D31" s="99" t="s">
        <v>218</v>
      </c>
      <c r="E31" s="100">
        <v>1993</v>
      </c>
      <c r="F31" s="100">
        <v>9999</v>
      </c>
      <c r="G31" s="104" t="s">
        <v>219</v>
      </c>
      <c r="H31" s="105" t="s">
        <v>220</v>
      </c>
      <c r="I31" s="102">
        <v>0</v>
      </c>
      <c r="J31" s="91"/>
    </row>
    <row r="32" spans="2:10" x14ac:dyDescent="0.25">
      <c r="B32" s="91"/>
      <c r="C32" s="103" t="s">
        <v>221</v>
      </c>
      <c r="D32" s="99" t="s">
        <v>222</v>
      </c>
      <c r="E32" s="100">
        <v>1991</v>
      </c>
      <c r="F32" s="100">
        <v>9999</v>
      </c>
      <c r="G32" s="104" t="s">
        <v>223</v>
      </c>
      <c r="H32" s="105" t="s">
        <v>190</v>
      </c>
      <c r="I32" s="102">
        <v>1</v>
      </c>
      <c r="J32" s="91"/>
    </row>
    <row r="33" spans="2:10" x14ac:dyDescent="0.25">
      <c r="B33" s="91"/>
      <c r="C33" s="103" t="s">
        <v>224</v>
      </c>
      <c r="D33" s="99" t="s">
        <v>225</v>
      </c>
      <c r="E33" s="100">
        <v>1991</v>
      </c>
      <c r="F33" s="100">
        <v>9999</v>
      </c>
      <c r="G33" s="104" t="s">
        <v>223</v>
      </c>
      <c r="H33" s="105" t="s">
        <v>190</v>
      </c>
      <c r="I33" s="102">
        <v>1</v>
      </c>
      <c r="J33" s="91"/>
    </row>
    <row r="34" spans="2:10" ht="28.5" x14ac:dyDescent="0.25">
      <c r="B34" s="91"/>
      <c r="C34" s="103" t="s">
        <v>226</v>
      </c>
      <c r="D34" s="99" t="s">
        <v>227</v>
      </c>
      <c r="E34" s="100">
        <v>1993</v>
      </c>
      <c r="F34" s="100">
        <v>2004</v>
      </c>
      <c r="G34" s="104" t="s">
        <v>228</v>
      </c>
      <c r="H34" s="105" t="s">
        <v>190</v>
      </c>
      <c r="I34" s="102">
        <v>0</v>
      </c>
      <c r="J34" s="91"/>
    </row>
    <row r="35" spans="2:10" x14ac:dyDescent="0.25">
      <c r="B35" s="91"/>
      <c r="C35" s="103" t="s">
        <v>229</v>
      </c>
      <c r="D35" s="99" t="s">
        <v>230</v>
      </c>
      <c r="E35" s="100">
        <v>1991</v>
      </c>
      <c r="F35" s="100">
        <v>9999</v>
      </c>
      <c r="G35" s="104" t="s">
        <v>231</v>
      </c>
      <c r="H35" s="105" t="s">
        <v>190</v>
      </c>
      <c r="I35" s="102">
        <v>0</v>
      </c>
      <c r="J35" s="91"/>
    </row>
    <row r="36" spans="2:10" ht="28.5" x14ac:dyDescent="0.25">
      <c r="B36" s="91"/>
      <c r="C36" s="103" t="s">
        <v>232</v>
      </c>
      <c r="D36" s="99" t="s">
        <v>233</v>
      </c>
      <c r="E36" s="100">
        <v>1992</v>
      </c>
      <c r="F36" s="100">
        <v>2004</v>
      </c>
      <c r="G36" s="104" t="s">
        <v>228</v>
      </c>
      <c r="H36" s="105" t="s">
        <v>190</v>
      </c>
      <c r="I36" s="102">
        <v>0</v>
      </c>
      <c r="J36" s="91"/>
    </row>
    <row r="37" spans="2:10" x14ac:dyDescent="0.25">
      <c r="B37" s="91"/>
      <c r="C37" s="103" t="s">
        <v>234</v>
      </c>
      <c r="D37" s="99" t="s">
        <v>235</v>
      </c>
      <c r="E37" s="100">
        <v>1991</v>
      </c>
      <c r="F37" s="100">
        <v>9999</v>
      </c>
      <c r="G37" s="104" t="s">
        <v>236</v>
      </c>
      <c r="H37" s="105" t="s">
        <v>237</v>
      </c>
      <c r="I37" s="102">
        <v>0</v>
      </c>
      <c r="J37" s="91"/>
    </row>
    <row r="38" spans="2:10" x14ac:dyDescent="0.25">
      <c r="B38" s="91"/>
      <c r="C38" s="103" t="s">
        <v>238</v>
      </c>
      <c r="D38" s="99" t="s">
        <v>239</v>
      </c>
      <c r="E38" s="100">
        <v>2004</v>
      </c>
      <c r="F38" s="100">
        <v>9999</v>
      </c>
      <c r="G38" s="104" t="s">
        <v>240</v>
      </c>
      <c r="H38" s="105" t="s">
        <v>241</v>
      </c>
      <c r="I38" s="102">
        <v>0</v>
      </c>
      <c r="J38" s="91"/>
    </row>
    <row r="39" spans="2:10" x14ac:dyDescent="0.25">
      <c r="B39" s="91"/>
      <c r="C39" s="103" t="s">
        <v>242</v>
      </c>
      <c r="D39" s="99" t="s">
        <v>243</v>
      </c>
      <c r="E39" s="100">
        <v>2004</v>
      </c>
      <c r="F39" s="100">
        <v>9999</v>
      </c>
      <c r="G39" s="104" t="s">
        <v>240</v>
      </c>
      <c r="H39" s="105" t="s">
        <v>241</v>
      </c>
      <c r="I39" s="102">
        <v>0</v>
      </c>
      <c r="J39" s="91"/>
    </row>
    <row r="40" spans="2:10" x14ac:dyDescent="0.25">
      <c r="B40" s="91"/>
      <c r="C40" s="103" t="s">
        <v>244</v>
      </c>
      <c r="D40" s="99" t="s">
        <v>245</v>
      </c>
      <c r="E40" s="100">
        <v>2004</v>
      </c>
      <c r="F40" s="100">
        <v>9999</v>
      </c>
      <c r="G40" s="104" t="s">
        <v>246</v>
      </c>
      <c r="H40" s="105" t="s">
        <v>241</v>
      </c>
      <c r="I40" s="102">
        <v>0</v>
      </c>
      <c r="J40" s="91"/>
    </row>
    <row r="41" spans="2:10" x14ac:dyDescent="0.25">
      <c r="B41" s="91"/>
      <c r="C41" s="103" t="s">
        <v>247</v>
      </c>
      <c r="D41" s="99" t="s">
        <v>248</v>
      </c>
      <c r="E41" s="100">
        <v>2004</v>
      </c>
      <c r="F41" s="100">
        <v>9999</v>
      </c>
      <c r="G41" s="104" t="s">
        <v>246</v>
      </c>
      <c r="H41" s="105" t="s">
        <v>241</v>
      </c>
      <c r="I41" s="102">
        <v>0</v>
      </c>
      <c r="J41" s="91"/>
    </row>
    <row r="42" spans="2:10" x14ac:dyDescent="0.25">
      <c r="B42" s="91"/>
      <c r="C42" s="103" t="s">
        <v>249</v>
      </c>
      <c r="D42" s="99" t="s">
        <v>250</v>
      </c>
      <c r="E42" s="100">
        <v>1991</v>
      </c>
      <c r="F42" s="100">
        <v>9999</v>
      </c>
      <c r="G42" s="104" t="s">
        <v>251</v>
      </c>
      <c r="H42" s="105" t="s">
        <v>252</v>
      </c>
      <c r="I42" s="102">
        <v>1</v>
      </c>
      <c r="J42" s="91"/>
    </row>
    <row r="43" spans="2:10" x14ac:dyDescent="0.25">
      <c r="B43" s="91"/>
      <c r="C43" s="103" t="s">
        <v>253</v>
      </c>
      <c r="D43" s="99" t="s">
        <v>254</v>
      </c>
      <c r="E43" s="100">
        <v>1991</v>
      </c>
      <c r="F43" s="100">
        <v>9999</v>
      </c>
      <c r="G43" s="104" t="s">
        <v>193</v>
      </c>
      <c r="H43" s="102" t="s">
        <v>194</v>
      </c>
      <c r="I43" s="102">
        <v>0</v>
      </c>
      <c r="J43" s="91"/>
    </row>
    <row r="44" spans="2:10" ht="28.5" x14ac:dyDescent="0.25">
      <c r="B44" s="91"/>
      <c r="C44" s="103" t="s">
        <v>255</v>
      </c>
      <c r="D44" s="99" t="s">
        <v>256</v>
      </c>
      <c r="E44" s="100">
        <v>1991</v>
      </c>
      <c r="F44" s="100">
        <v>2004</v>
      </c>
      <c r="G44" s="104" t="s">
        <v>257</v>
      </c>
      <c r="H44" s="102" t="s">
        <v>194</v>
      </c>
      <c r="I44" s="102">
        <v>0</v>
      </c>
      <c r="J44" s="91"/>
    </row>
    <row r="45" spans="2:10" ht="28.5" x14ac:dyDescent="0.25">
      <c r="B45" s="91"/>
      <c r="C45" s="106" t="s">
        <v>258</v>
      </c>
      <c r="D45" s="99" t="s">
        <v>259</v>
      </c>
      <c r="E45" s="100">
        <v>1991</v>
      </c>
      <c r="F45" s="100">
        <v>2010</v>
      </c>
      <c r="G45" s="104" t="s">
        <v>260</v>
      </c>
      <c r="H45" s="102" t="s">
        <v>194</v>
      </c>
      <c r="I45" s="102">
        <v>0</v>
      </c>
      <c r="J45" s="91"/>
    </row>
    <row r="46" spans="2:10" ht="28.5" x14ac:dyDescent="0.25">
      <c r="B46" s="91"/>
      <c r="C46" s="106" t="s">
        <v>261</v>
      </c>
      <c r="D46" s="99" t="s">
        <v>262</v>
      </c>
      <c r="E46" s="100">
        <v>2011</v>
      </c>
      <c r="F46" s="100">
        <v>9999</v>
      </c>
      <c r="G46" s="104" t="s">
        <v>260</v>
      </c>
      <c r="H46" s="102" t="s">
        <v>194</v>
      </c>
      <c r="I46" s="102">
        <v>0</v>
      </c>
      <c r="J46" s="91"/>
    </row>
    <row r="47" spans="2:10" ht="28.5" x14ac:dyDescent="0.25">
      <c r="B47" s="91"/>
      <c r="C47" s="106" t="s">
        <v>263</v>
      </c>
      <c r="D47" s="99" t="s">
        <v>264</v>
      </c>
      <c r="E47" s="100">
        <v>2011</v>
      </c>
      <c r="F47" s="100">
        <v>9999</v>
      </c>
      <c r="G47" s="104" t="s">
        <v>260</v>
      </c>
      <c r="H47" s="102" t="s">
        <v>194</v>
      </c>
      <c r="I47" s="102">
        <v>0</v>
      </c>
      <c r="J47" s="91"/>
    </row>
    <row r="48" spans="2:10" x14ac:dyDescent="0.25">
      <c r="B48" s="91"/>
      <c r="C48" s="103" t="s">
        <v>265</v>
      </c>
      <c r="D48" s="99" t="s">
        <v>266</v>
      </c>
      <c r="E48" s="100">
        <v>1991</v>
      </c>
      <c r="F48" s="100">
        <v>9999</v>
      </c>
      <c r="G48" s="104" t="s">
        <v>257</v>
      </c>
      <c r="H48" s="102" t="s">
        <v>194</v>
      </c>
      <c r="I48" s="102">
        <v>0</v>
      </c>
      <c r="J48" s="91"/>
    </row>
    <row r="49" spans="2:10" ht="28.5" x14ac:dyDescent="0.25">
      <c r="B49" s="91"/>
      <c r="C49" s="103" t="s">
        <v>267</v>
      </c>
      <c r="D49" s="99" t="s">
        <v>268</v>
      </c>
      <c r="E49" s="100">
        <v>1998</v>
      </c>
      <c r="F49" s="100">
        <v>2004</v>
      </c>
      <c r="G49" s="104" t="s">
        <v>257</v>
      </c>
      <c r="H49" s="102" t="s">
        <v>194</v>
      </c>
      <c r="I49" s="102">
        <v>0</v>
      </c>
      <c r="J49" s="91"/>
    </row>
    <row r="50" spans="2:10" ht="28.5" x14ac:dyDescent="0.25">
      <c r="B50" s="91"/>
      <c r="C50" s="103" t="s">
        <v>269</v>
      </c>
      <c r="D50" s="99" t="s">
        <v>270</v>
      </c>
      <c r="E50" s="100">
        <v>1993</v>
      </c>
      <c r="F50" s="100">
        <v>2004</v>
      </c>
      <c r="G50" s="104" t="s">
        <v>257</v>
      </c>
      <c r="H50" s="102" t="s">
        <v>194</v>
      </c>
      <c r="I50" s="102">
        <v>0</v>
      </c>
      <c r="J50" s="91"/>
    </row>
    <row r="51" spans="2:10" x14ac:dyDescent="0.25">
      <c r="B51" s="91"/>
      <c r="C51" s="103" t="s">
        <v>271</v>
      </c>
      <c r="D51" s="99" t="s">
        <v>272</v>
      </c>
      <c r="E51" s="100">
        <v>1991</v>
      </c>
      <c r="F51" s="100">
        <v>9999</v>
      </c>
      <c r="G51" s="104" t="s">
        <v>257</v>
      </c>
      <c r="H51" s="102" t="s">
        <v>194</v>
      </c>
      <c r="I51" s="102">
        <v>0</v>
      </c>
      <c r="J51" s="91"/>
    </row>
    <row r="52" spans="2:10" x14ac:dyDescent="0.25">
      <c r="B52" s="91"/>
      <c r="C52" s="103" t="s">
        <v>273</v>
      </c>
      <c r="D52" s="99" t="s">
        <v>274</v>
      </c>
      <c r="E52" s="100">
        <v>1992</v>
      </c>
      <c r="F52" s="100">
        <v>9999</v>
      </c>
      <c r="G52" s="104" t="s">
        <v>275</v>
      </c>
      <c r="H52" s="105" t="s">
        <v>237</v>
      </c>
      <c r="I52" s="102">
        <v>0</v>
      </c>
      <c r="J52" s="91"/>
    </row>
    <row r="53" spans="2:10" ht="28.5" x14ac:dyDescent="0.25">
      <c r="B53" s="91"/>
      <c r="C53" s="103" t="s">
        <v>276</v>
      </c>
      <c r="D53" s="99" t="s">
        <v>277</v>
      </c>
      <c r="E53" s="100">
        <v>1992</v>
      </c>
      <c r="F53" s="100">
        <v>2007</v>
      </c>
      <c r="G53" s="104" t="s">
        <v>278</v>
      </c>
      <c r="H53" s="105" t="s">
        <v>190</v>
      </c>
      <c r="I53" s="102">
        <v>0</v>
      </c>
      <c r="J53" s="91"/>
    </row>
    <row r="54" spans="2:10" x14ac:dyDescent="0.25">
      <c r="B54" s="91"/>
      <c r="C54" s="103" t="s">
        <v>279</v>
      </c>
      <c r="D54" s="99" t="s">
        <v>280</v>
      </c>
      <c r="E54" s="100">
        <v>2013</v>
      </c>
      <c r="F54" s="100">
        <v>9999</v>
      </c>
      <c r="G54" s="104" t="s">
        <v>281</v>
      </c>
      <c r="H54" s="105" t="s">
        <v>252</v>
      </c>
      <c r="I54" s="102">
        <v>1</v>
      </c>
      <c r="J54" s="91"/>
    </row>
    <row r="55" spans="2:10" x14ac:dyDescent="0.25">
      <c r="B55" s="91"/>
      <c r="C55" s="103" t="s">
        <v>282</v>
      </c>
      <c r="D55" s="99" t="s">
        <v>283</v>
      </c>
      <c r="E55" s="100">
        <v>2015</v>
      </c>
      <c r="F55" s="100">
        <v>9999</v>
      </c>
      <c r="G55" s="104" t="s">
        <v>281</v>
      </c>
      <c r="H55" s="105" t="s">
        <v>252</v>
      </c>
      <c r="I55" s="102">
        <v>1</v>
      </c>
      <c r="J55" s="91"/>
    </row>
    <row r="56" spans="2:10" x14ac:dyDescent="0.25">
      <c r="B56" s="91"/>
      <c r="C56" s="103" t="s">
        <v>284</v>
      </c>
      <c r="D56" s="99" t="s">
        <v>285</v>
      </c>
      <c r="E56" s="100">
        <v>2004</v>
      </c>
      <c r="F56" s="100">
        <v>9999</v>
      </c>
      <c r="G56" s="104" t="s">
        <v>286</v>
      </c>
      <c r="H56" s="105" t="s">
        <v>252</v>
      </c>
      <c r="I56" s="102">
        <v>1</v>
      </c>
      <c r="J56" s="91"/>
    </row>
    <row r="57" spans="2:10" x14ac:dyDescent="0.25">
      <c r="B57" s="91"/>
      <c r="C57" s="103" t="s">
        <v>287</v>
      </c>
      <c r="D57" s="99" t="s">
        <v>288</v>
      </c>
      <c r="E57" s="100">
        <v>2004</v>
      </c>
      <c r="F57" s="100">
        <v>9999</v>
      </c>
      <c r="G57" s="104" t="s">
        <v>289</v>
      </c>
      <c r="H57" s="105" t="s">
        <v>252</v>
      </c>
      <c r="I57" s="102">
        <v>1</v>
      </c>
      <c r="J57" s="91"/>
    </row>
    <row r="58" spans="2:10" x14ac:dyDescent="0.25">
      <c r="B58" s="91"/>
      <c r="C58" s="103" t="s">
        <v>290</v>
      </c>
      <c r="D58" s="99" t="s">
        <v>291</v>
      </c>
      <c r="E58" s="100">
        <v>2004</v>
      </c>
      <c r="F58" s="100">
        <v>9999</v>
      </c>
      <c r="G58" s="104" t="s">
        <v>292</v>
      </c>
      <c r="H58" s="105" t="s">
        <v>252</v>
      </c>
      <c r="I58" s="102">
        <v>1</v>
      </c>
      <c r="J58" s="91"/>
    </row>
    <row r="59" spans="2:10" x14ac:dyDescent="0.25">
      <c r="B59" s="91"/>
      <c r="C59" s="103" t="s">
        <v>293</v>
      </c>
      <c r="D59" s="99" t="s">
        <v>294</v>
      </c>
      <c r="E59" s="100">
        <v>2004</v>
      </c>
      <c r="F59" s="100">
        <v>9999</v>
      </c>
      <c r="G59" s="104" t="s">
        <v>295</v>
      </c>
      <c r="H59" s="105" t="s">
        <v>252</v>
      </c>
      <c r="I59" s="102">
        <v>1</v>
      </c>
      <c r="J59" s="91"/>
    </row>
    <row r="60" spans="2:10" x14ac:dyDescent="0.25">
      <c r="B60" s="91"/>
      <c r="C60" s="103" t="s">
        <v>296</v>
      </c>
      <c r="D60" s="99" t="s">
        <v>297</v>
      </c>
      <c r="E60" s="100">
        <v>2016</v>
      </c>
      <c r="F60" s="100">
        <v>9999</v>
      </c>
      <c r="G60" s="104" t="s">
        <v>286</v>
      </c>
      <c r="H60" s="105" t="s">
        <v>252</v>
      </c>
      <c r="I60" s="102">
        <v>1</v>
      </c>
      <c r="J60" s="91"/>
    </row>
    <row r="61" spans="2:10" x14ac:dyDescent="0.25">
      <c r="B61" s="91"/>
      <c r="C61" s="103" t="s">
        <v>298</v>
      </c>
      <c r="D61" s="99" t="s">
        <v>299</v>
      </c>
      <c r="E61" s="100">
        <v>2016</v>
      </c>
      <c r="F61" s="100">
        <v>9999</v>
      </c>
      <c r="G61" s="104" t="s">
        <v>289</v>
      </c>
      <c r="H61" s="105" t="s">
        <v>252</v>
      </c>
      <c r="I61" s="102">
        <v>1</v>
      </c>
      <c r="J61" s="91"/>
    </row>
    <row r="62" spans="2:10" x14ac:dyDescent="0.25">
      <c r="B62" s="91"/>
      <c r="C62" s="103" t="s">
        <v>300</v>
      </c>
      <c r="D62" s="99" t="s">
        <v>301</v>
      </c>
      <c r="E62" s="100">
        <v>2016</v>
      </c>
      <c r="F62" s="100">
        <v>9999</v>
      </c>
      <c r="G62" s="104" t="s">
        <v>286</v>
      </c>
      <c r="H62" s="105" t="s">
        <v>252</v>
      </c>
      <c r="I62" s="102">
        <v>1</v>
      </c>
      <c r="J62" s="91"/>
    </row>
    <row r="63" spans="2:10" x14ac:dyDescent="0.25">
      <c r="B63" s="91"/>
      <c r="C63" s="103" t="s">
        <v>302</v>
      </c>
      <c r="D63" s="99" t="s">
        <v>303</v>
      </c>
      <c r="E63" s="100">
        <v>2016</v>
      </c>
      <c r="F63" s="100">
        <v>9999</v>
      </c>
      <c r="G63" s="104" t="s">
        <v>289</v>
      </c>
      <c r="H63" s="105" t="s">
        <v>252</v>
      </c>
      <c r="I63" s="102">
        <v>1</v>
      </c>
      <c r="J63" s="91"/>
    </row>
    <row r="64" spans="2:10" x14ac:dyDescent="0.25">
      <c r="B64" s="91"/>
      <c r="C64" s="103" t="s">
        <v>304</v>
      </c>
      <c r="D64" s="99" t="s">
        <v>305</v>
      </c>
      <c r="E64" s="100">
        <v>1991</v>
      </c>
      <c r="F64" s="100">
        <v>9999</v>
      </c>
      <c r="G64" s="104" t="s">
        <v>306</v>
      </c>
      <c r="H64" s="105" t="s">
        <v>241</v>
      </c>
      <c r="I64" s="102">
        <v>0</v>
      </c>
      <c r="J64" s="91"/>
    </row>
    <row r="65" spans="2:10" ht="28.5" x14ac:dyDescent="0.25">
      <c r="B65" s="91"/>
      <c r="C65" s="103" t="s">
        <v>307</v>
      </c>
      <c r="D65" s="99" t="s">
        <v>308</v>
      </c>
      <c r="E65" s="100">
        <v>2002</v>
      </c>
      <c r="F65" s="100">
        <v>2004</v>
      </c>
      <c r="G65" s="104" t="s">
        <v>309</v>
      </c>
      <c r="H65" s="105" t="s">
        <v>252</v>
      </c>
      <c r="I65" s="102">
        <v>1</v>
      </c>
      <c r="J65" s="91"/>
    </row>
    <row r="66" spans="2:10" ht="28.5" x14ac:dyDescent="0.25">
      <c r="B66" s="91"/>
      <c r="C66" s="103" t="s">
        <v>310</v>
      </c>
      <c r="D66" s="99" t="s">
        <v>311</v>
      </c>
      <c r="E66" s="100">
        <v>1991</v>
      </c>
      <c r="F66" s="100">
        <v>2004</v>
      </c>
      <c r="G66" s="104" t="s">
        <v>309</v>
      </c>
      <c r="H66" s="105" t="s">
        <v>252</v>
      </c>
      <c r="I66" s="102">
        <v>1</v>
      </c>
      <c r="J66" s="91"/>
    </row>
    <row r="67" spans="2:10" x14ac:dyDescent="0.25">
      <c r="B67" s="91"/>
      <c r="C67" s="103" t="s">
        <v>312</v>
      </c>
      <c r="D67" s="99" t="s">
        <v>313</v>
      </c>
      <c r="E67" s="100">
        <v>1992</v>
      </c>
      <c r="F67" s="100">
        <v>1994</v>
      </c>
      <c r="G67" s="104" t="s">
        <v>314</v>
      </c>
      <c r="H67" s="105" t="s">
        <v>315</v>
      </c>
      <c r="I67" s="102">
        <v>1</v>
      </c>
      <c r="J67" s="91"/>
    </row>
    <row r="68" spans="2:10" x14ac:dyDescent="0.25">
      <c r="B68" s="91"/>
      <c r="C68" s="103" t="s">
        <v>316</v>
      </c>
      <c r="D68" s="99" t="s">
        <v>317</v>
      </c>
      <c r="E68" s="100">
        <v>2004</v>
      </c>
      <c r="F68" s="100">
        <v>9999</v>
      </c>
      <c r="G68" s="104" t="s">
        <v>318</v>
      </c>
      <c r="H68" s="105" t="s">
        <v>252</v>
      </c>
      <c r="I68" s="102">
        <v>1</v>
      </c>
      <c r="J68" s="91"/>
    </row>
    <row r="69" spans="2:10" x14ac:dyDescent="0.25">
      <c r="B69" s="91"/>
      <c r="C69" s="103" t="s">
        <v>319</v>
      </c>
      <c r="D69" s="99" t="s">
        <v>320</v>
      </c>
      <c r="E69" s="100">
        <v>2004</v>
      </c>
      <c r="F69" s="100">
        <v>9999</v>
      </c>
      <c r="G69" s="104" t="s">
        <v>321</v>
      </c>
      <c r="H69" s="105" t="s">
        <v>252</v>
      </c>
      <c r="I69" s="102">
        <v>1</v>
      </c>
      <c r="J69" s="91"/>
    </row>
    <row r="70" spans="2:10" x14ac:dyDescent="0.25">
      <c r="B70" s="91"/>
      <c r="C70" s="103" t="s">
        <v>322</v>
      </c>
      <c r="D70" s="99" t="s">
        <v>323</v>
      </c>
      <c r="E70" s="100">
        <v>2004</v>
      </c>
      <c r="F70" s="100">
        <v>9999</v>
      </c>
      <c r="G70" s="104" t="s">
        <v>318</v>
      </c>
      <c r="H70" s="105" t="s">
        <v>252</v>
      </c>
      <c r="I70" s="102">
        <v>1</v>
      </c>
      <c r="J70" s="91"/>
    </row>
    <row r="71" spans="2:10" x14ac:dyDescent="0.25">
      <c r="B71" s="91"/>
      <c r="C71" s="103" t="s">
        <v>324</v>
      </c>
      <c r="D71" s="99" t="s">
        <v>325</v>
      </c>
      <c r="E71" s="100">
        <v>2004</v>
      </c>
      <c r="F71" s="100">
        <v>9999</v>
      </c>
      <c r="G71" s="104" t="s">
        <v>321</v>
      </c>
      <c r="H71" s="105" t="s">
        <v>252</v>
      </c>
      <c r="I71" s="102">
        <v>1</v>
      </c>
      <c r="J71" s="91"/>
    </row>
    <row r="72" spans="2:10" ht="28.5" x14ac:dyDescent="0.25">
      <c r="B72" s="91"/>
      <c r="C72" s="103" t="s">
        <v>326</v>
      </c>
      <c r="D72" s="99" t="s">
        <v>327</v>
      </c>
      <c r="E72" s="100">
        <v>2004</v>
      </c>
      <c r="F72" s="100">
        <v>9999</v>
      </c>
      <c r="G72" s="104" t="s">
        <v>318</v>
      </c>
      <c r="H72" s="105" t="s">
        <v>252</v>
      </c>
      <c r="I72" s="102">
        <v>1</v>
      </c>
      <c r="J72" s="91"/>
    </row>
    <row r="73" spans="2:10" ht="28.5" x14ac:dyDescent="0.25">
      <c r="B73" s="91"/>
      <c r="C73" s="103" t="s">
        <v>328</v>
      </c>
      <c r="D73" s="99" t="s">
        <v>329</v>
      </c>
      <c r="E73" s="100">
        <v>2004</v>
      </c>
      <c r="F73" s="100">
        <v>9999</v>
      </c>
      <c r="G73" s="104" t="s">
        <v>321</v>
      </c>
      <c r="H73" s="105" t="s">
        <v>252</v>
      </c>
      <c r="I73" s="102">
        <v>1</v>
      </c>
      <c r="J73" s="91"/>
    </row>
    <row r="74" spans="2:10" x14ac:dyDescent="0.25">
      <c r="B74" s="91"/>
      <c r="C74" s="103" t="s">
        <v>330</v>
      </c>
      <c r="D74" s="99" t="s">
        <v>331</v>
      </c>
      <c r="E74" s="100">
        <v>2004</v>
      </c>
      <c r="F74" s="100">
        <v>9999</v>
      </c>
      <c r="G74" s="104" t="s">
        <v>318</v>
      </c>
      <c r="H74" s="105" t="s">
        <v>252</v>
      </c>
      <c r="I74" s="102">
        <v>1</v>
      </c>
      <c r="J74" s="91"/>
    </row>
    <row r="75" spans="2:10" x14ac:dyDescent="0.25">
      <c r="B75" s="91"/>
      <c r="C75" s="103" t="s">
        <v>332</v>
      </c>
      <c r="D75" s="99" t="s">
        <v>333</v>
      </c>
      <c r="E75" s="100">
        <v>2004</v>
      </c>
      <c r="F75" s="100">
        <v>9999</v>
      </c>
      <c r="G75" s="104" t="s">
        <v>321</v>
      </c>
      <c r="H75" s="105" t="s">
        <v>252</v>
      </c>
      <c r="I75" s="102">
        <v>1</v>
      </c>
      <c r="J75" s="91"/>
    </row>
    <row r="76" spans="2:10" x14ac:dyDescent="0.25">
      <c r="B76" s="91"/>
      <c r="C76" s="103" t="s">
        <v>334</v>
      </c>
      <c r="D76" s="99" t="s">
        <v>335</v>
      </c>
      <c r="E76" s="100">
        <v>1991</v>
      </c>
      <c r="F76" s="100">
        <v>9999</v>
      </c>
      <c r="G76" s="104" t="s">
        <v>336</v>
      </c>
      <c r="H76" s="105" t="s">
        <v>337</v>
      </c>
      <c r="I76" s="102">
        <v>1</v>
      </c>
      <c r="J76" s="91"/>
    </row>
    <row r="77" spans="2:10" x14ac:dyDescent="0.25">
      <c r="B77" s="91"/>
      <c r="C77" s="103" t="s">
        <v>338</v>
      </c>
      <c r="D77" s="99" t="s">
        <v>339</v>
      </c>
      <c r="E77" s="100">
        <v>1991</v>
      </c>
      <c r="F77" s="100">
        <v>9999</v>
      </c>
      <c r="G77" s="104" t="s">
        <v>336</v>
      </c>
      <c r="H77" s="105" t="s">
        <v>337</v>
      </c>
      <c r="I77" s="102">
        <v>1</v>
      </c>
      <c r="J77" s="91"/>
    </row>
    <row r="78" spans="2:10" ht="28.5" x14ac:dyDescent="0.25">
      <c r="B78" s="91"/>
      <c r="C78" s="103" t="s">
        <v>340</v>
      </c>
      <c r="D78" s="99" t="s">
        <v>341</v>
      </c>
      <c r="E78" s="100">
        <v>2010</v>
      </c>
      <c r="F78" s="100">
        <v>9999</v>
      </c>
      <c r="G78" s="104" t="s">
        <v>342</v>
      </c>
      <c r="H78" s="105" t="s">
        <v>337</v>
      </c>
      <c r="I78" s="102">
        <v>0</v>
      </c>
      <c r="J78" s="91"/>
    </row>
    <row r="79" spans="2:10" x14ac:dyDescent="0.25">
      <c r="B79" s="91"/>
      <c r="C79" s="103" t="s">
        <v>343</v>
      </c>
      <c r="D79" s="99" t="s">
        <v>344</v>
      </c>
      <c r="E79" s="100">
        <v>1991</v>
      </c>
      <c r="F79" s="100">
        <v>9999</v>
      </c>
      <c r="G79" s="104" t="s">
        <v>345</v>
      </c>
      <c r="H79" s="105" t="s">
        <v>337</v>
      </c>
      <c r="I79" s="102">
        <v>0</v>
      </c>
      <c r="J79" s="91"/>
    </row>
    <row r="80" spans="2:10" x14ac:dyDescent="0.25">
      <c r="B80" s="91"/>
      <c r="C80" s="103" t="s">
        <v>346</v>
      </c>
      <c r="D80" s="99" t="s">
        <v>347</v>
      </c>
      <c r="E80" s="100">
        <v>1991</v>
      </c>
      <c r="F80" s="100">
        <v>9999</v>
      </c>
      <c r="G80" s="104" t="s">
        <v>348</v>
      </c>
      <c r="H80" s="105" t="s">
        <v>337</v>
      </c>
      <c r="I80" s="102">
        <v>1</v>
      </c>
      <c r="J80" s="91"/>
    </row>
    <row r="81" spans="2:10" x14ac:dyDescent="0.25">
      <c r="B81" s="91"/>
      <c r="C81" s="103" t="s">
        <v>349</v>
      </c>
      <c r="D81" s="99" t="s">
        <v>350</v>
      </c>
      <c r="E81" s="100">
        <v>1991</v>
      </c>
      <c r="F81" s="100">
        <v>9999</v>
      </c>
      <c r="G81" s="104" t="s">
        <v>348</v>
      </c>
      <c r="H81" s="105" t="s">
        <v>337</v>
      </c>
      <c r="I81" s="102">
        <v>1</v>
      </c>
      <c r="J81" s="91"/>
    </row>
    <row r="82" spans="2:10" ht="28.5" x14ac:dyDescent="0.25">
      <c r="B82" s="91"/>
      <c r="C82" s="103" t="s">
        <v>351</v>
      </c>
      <c r="D82" s="99" t="s">
        <v>352</v>
      </c>
      <c r="E82" s="100">
        <v>2011</v>
      </c>
      <c r="F82" s="100">
        <v>9999</v>
      </c>
      <c r="G82" s="104" t="s">
        <v>353</v>
      </c>
      <c r="H82" s="105" t="s">
        <v>337</v>
      </c>
      <c r="I82" s="102">
        <v>0</v>
      </c>
      <c r="J82" s="91"/>
    </row>
    <row r="83" spans="2:10" ht="28.5" x14ac:dyDescent="0.25">
      <c r="B83" s="91"/>
      <c r="C83" s="103" t="s">
        <v>354</v>
      </c>
      <c r="D83" s="99" t="s">
        <v>355</v>
      </c>
      <c r="E83" s="100">
        <v>2011</v>
      </c>
      <c r="F83" s="100">
        <v>9999</v>
      </c>
      <c r="G83" s="104" t="s">
        <v>353</v>
      </c>
      <c r="H83" s="105" t="s">
        <v>337</v>
      </c>
      <c r="I83" s="102">
        <v>0</v>
      </c>
      <c r="J83" s="91"/>
    </row>
    <row r="84" spans="2:10" x14ac:dyDescent="0.25">
      <c r="B84" s="91"/>
      <c r="C84" s="103" t="s">
        <v>356</v>
      </c>
      <c r="D84" s="99" t="s">
        <v>357</v>
      </c>
      <c r="E84" s="100">
        <v>2016</v>
      </c>
      <c r="F84" s="100">
        <v>9999</v>
      </c>
      <c r="G84" s="104" t="s">
        <v>358</v>
      </c>
      <c r="H84" s="105" t="s">
        <v>359</v>
      </c>
      <c r="I84" s="102">
        <v>1</v>
      </c>
      <c r="J84" s="91"/>
    </row>
    <row r="85" spans="2:10" ht="42.75" x14ac:dyDescent="0.25">
      <c r="B85" s="91"/>
      <c r="C85" s="103" t="s">
        <v>360</v>
      </c>
      <c r="D85" s="99" t="s">
        <v>361</v>
      </c>
      <c r="E85" s="100">
        <v>1991</v>
      </c>
      <c r="F85" s="100">
        <v>2010</v>
      </c>
      <c r="G85" s="104" t="s">
        <v>353</v>
      </c>
      <c r="H85" s="105" t="s">
        <v>337</v>
      </c>
      <c r="I85" s="102">
        <v>0</v>
      </c>
      <c r="J85" s="91"/>
    </row>
    <row r="86" spans="2:10" ht="28.5" x14ac:dyDescent="0.25">
      <c r="B86" s="91"/>
      <c r="C86" s="103" t="s">
        <v>362</v>
      </c>
      <c r="D86" s="99" t="s">
        <v>363</v>
      </c>
      <c r="E86" s="100">
        <v>1991</v>
      </c>
      <c r="F86" s="100">
        <v>2010</v>
      </c>
      <c r="G86" s="104" t="s">
        <v>353</v>
      </c>
      <c r="H86" s="105" t="s">
        <v>337</v>
      </c>
      <c r="I86" s="102">
        <v>0</v>
      </c>
      <c r="J86" s="91"/>
    </row>
    <row r="87" spans="2:10" x14ac:dyDescent="0.25">
      <c r="B87" s="91"/>
      <c r="C87" s="103" t="s">
        <v>364</v>
      </c>
      <c r="D87" s="99" t="s">
        <v>365</v>
      </c>
      <c r="E87" s="100">
        <v>2011</v>
      </c>
      <c r="F87" s="100">
        <v>9999</v>
      </c>
      <c r="G87" s="104" t="s">
        <v>353</v>
      </c>
      <c r="H87" s="105" t="s">
        <v>337</v>
      </c>
      <c r="I87" s="102">
        <v>0</v>
      </c>
      <c r="J87" s="91"/>
    </row>
    <row r="88" spans="2:10" ht="28.5" x14ac:dyDescent="0.25">
      <c r="B88" s="91"/>
      <c r="C88" s="103" t="s">
        <v>366</v>
      </c>
      <c r="D88" s="99" t="s">
        <v>367</v>
      </c>
      <c r="E88" s="100">
        <v>2011</v>
      </c>
      <c r="F88" s="100">
        <v>9999</v>
      </c>
      <c r="G88" s="104" t="s">
        <v>353</v>
      </c>
      <c r="H88" s="105" t="s">
        <v>337</v>
      </c>
      <c r="I88" s="102">
        <v>0</v>
      </c>
      <c r="J88" s="91"/>
    </row>
    <row r="89" spans="2:10" ht="28.5" x14ac:dyDescent="0.25">
      <c r="B89" s="91"/>
      <c r="C89" s="103" t="s">
        <v>368</v>
      </c>
      <c r="D89" s="99" t="s">
        <v>369</v>
      </c>
      <c r="E89" s="100">
        <v>1991</v>
      </c>
      <c r="F89" s="100">
        <v>2004</v>
      </c>
      <c r="G89" s="104" t="s">
        <v>370</v>
      </c>
      <c r="H89" s="105" t="s">
        <v>241</v>
      </c>
      <c r="I89" s="102">
        <v>0</v>
      </c>
      <c r="J89" s="91"/>
    </row>
    <row r="90" spans="2:10" x14ac:dyDescent="0.25">
      <c r="B90" s="91"/>
      <c r="C90" s="103" t="s">
        <v>371</v>
      </c>
      <c r="D90" s="99" t="s">
        <v>372</v>
      </c>
      <c r="E90" s="100">
        <v>2004</v>
      </c>
      <c r="F90" s="100">
        <v>9999</v>
      </c>
      <c r="G90" s="104" t="s">
        <v>292</v>
      </c>
      <c r="H90" s="105" t="s">
        <v>252</v>
      </c>
      <c r="I90" s="102">
        <v>1</v>
      </c>
      <c r="J90" s="91"/>
    </row>
    <row r="91" spans="2:10" x14ac:dyDescent="0.25">
      <c r="B91" s="91"/>
      <c r="C91" s="103" t="s">
        <v>373</v>
      </c>
      <c r="D91" s="99" t="s">
        <v>374</v>
      </c>
      <c r="E91" s="100">
        <v>2004</v>
      </c>
      <c r="F91" s="100">
        <v>9999</v>
      </c>
      <c r="G91" s="104" t="s">
        <v>295</v>
      </c>
      <c r="H91" s="105" t="s">
        <v>252</v>
      </c>
      <c r="I91" s="102">
        <v>1</v>
      </c>
      <c r="J91" s="91"/>
    </row>
    <row r="92" spans="2:10" x14ac:dyDescent="0.25">
      <c r="B92" s="91"/>
      <c r="C92" s="103" t="s">
        <v>375</v>
      </c>
      <c r="D92" s="99" t="s">
        <v>376</v>
      </c>
      <c r="E92" s="100">
        <v>2016</v>
      </c>
      <c r="F92" s="100">
        <v>9999</v>
      </c>
      <c r="G92" s="104" t="s">
        <v>318</v>
      </c>
      <c r="H92" s="105" t="s">
        <v>252</v>
      </c>
      <c r="I92" s="102">
        <v>1</v>
      </c>
      <c r="J92" s="91"/>
    </row>
    <row r="93" spans="2:10" x14ac:dyDescent="0.25">
      <c r="B93" s="91"/>
      <c r="C93" s="103" t="s">
        <v>377</v>
      </c>
      <c r="D93" s="99" t="s">
        <v>378</v>
      </c>
      <c r="E93" s="100">
        <v>2016</v>
      </c>
      <c r="F93" s="100">
        <v>9999</v>
      </c>
      <c r="G93" s="104" t="s">
        <v>321</v>
      </c>
      <c r="H93" s="105" t="s">
        <v>252</v>
      </c>
      <c r="I93" s="102">
        <v>1</v>
      </c>
      <c r="J93" s="91"/>
    </row>
    <row r="94" spans="2:10" x14ac:dyDescent="0.25">
      <c r="B94" s="91"/>
      <c r="C94" s="103" t="s">
        <v>379</v>
      </c>
      <c r="D94" s="99" t="s">
        <v>380</v>
      </c>
      <c r="E94" s="100">
        <v>1992</v>
      </c>
      <c r="F94" s="100">
        <v>9999</v>
      </c>
      <c r="G94" s="104" t="s">
        <v>381</v>
      </c>
      <c r="H94" s="105" t="s">
        <v>237</v>
      </c>
      <c r="I94" s="102">
        <v>0</v>
      </c>
      <c r="J94" s="91"/>
    </row>
    <row r="95" spans="2:10" ht="28.5" x14ac:dyDescent="0.25">
      <c r="B95" s="91"/>
      <c r="C95" s="103" t="s">
        <v>382</v>
      </c>
      <c r="D95" s="99" t="s">
        <v>383</v>
      </c>
      <c r="E95" s="100">
        <v>1999</v>
      </c>
      <c r="F95" s="100">
        <v>2004</v>
      </c>
      <c r="G95" s="104" t="s">
        <v>384</v>
      </c>
      <c r="H95" s="105" t="s">
        <v>237</v>
      </c>
      <c r="I95" s="102">
        <v>0</v>
      </c>
      <c r="J95" s="91"/>
    </row>
    <row r="96" spans="2:10" x14ac:dyDescent="0.25">
      <c r="B96" s="91"/>
      <c r="C96" s="103" t="s">
        <v>385</v>
      </c>
      <c r="D96" s="99" t="s">
        <v>386</v>
      </c>
      <c r="E96" s="100">
        <v>2001</v>
      </c>
      <c r="F96" s="100">
        <v>9999</v>
      </c>
      <c r="G96" s="104" t="s">
        <v>257</v>
      </c>
      <c r="H96" s="102" t="s">
        <v>194</v>
      </c>
      <c r="I96" s="102">
        <v>0</v>
      </c>
      <c r="J96" s="91"/>
    </row>
    <row r="97" spans="2:10" ht="28.5" x14ac:dyDescent="0.25">
      <c r="B97" s="91"/>
      <c r="C97" s="103" t="s">
        <v>387</v>
      </c>
      <c r="D97" s="99" t="s">
        <v>388</v>
      </c>
      <c r="E97" s="100">
        <v>1999</v>
      </c>
      <c r="F97" s="100">
        <v>9999</v>
      </c>
      <c r="G97" s="104" t="s">
        <v>257</v>
      </c>
      <c r="H97" s="102" t="s">
        <v>194</v>
      </c>
      <c r="I97" s="102">
        <v>0</v>
      </c>
      <c r="J97" s="91"/>
    </row>
    <row r="98" spans="2:10" x14ac:dyDescent="0.25">
      <c r="B98" s="91"/>
      <c r="C98" s="103" t="s">
        <v>389</v>
      </c>
      <c r="D98" s="99" t="s">
        <v>390</v>
      </c>
      <c r="E98" s="100">
        <v>1992</v>
      </c>
      <c r="F98" s="100">
        <v>2004</v>
      </c>
      <c r="G98" s="104" t="s">
        <v>275</v>
      </c>
      <c r="H98" s="105" t="s">
        <v>237</v>
      </c>
      <c r="I98" s="102">
        <v>0</v>
      </c>
      <c r="J98" s="91"/>
    </row>
    <row r="99" spans="2:10" ht="28.5" x14ac:dyDescent="0.25">
      <c r="B99" s="91"/>
      <c r="C99" s="103" t="s">
        <v>391</v>
      </c>
      <c r="D99" s="99" t="s">
        <v>392</v>
      </c>
      <c r="E99" s="100">
        <v>1999</v>
      </c>
      <c r="F99" s="100">
        <v>2004</v>
      </c>
      <c r="G99" s="104" t="s">
        <v>257</v>
      </c>
      <c r="H99" s="102" t="s">
        <v>194</v>
      </c>
      <c r="I99" s="102">
        <v>0</v>
      </c>
      <c r="J99" s="91"/>
    </row>
    <row r="100" spans="2:10" x14ac:dyDescent="0.25">
      <c r="B100" s="91"/>
      <c r="C100" s="103" t="s">
        <v>393</v>
      </c>
      <c r="D100" s="99" t="s">
        <v>394</v>
      </c>
      <c r="E100" s="100">
        <v>1991</v>
      </c>
      <c r="F100" s="100">
        <v>9999</v>
      </c>
      <c r="G100" s="104" t="s">
        <v>395</v>
      </c>
      <c r="H100" s="105" t="s">
        <v>237</v>
      </c>
      <c r="I100" s="102">
        <v>1</v>
      </c>
      <c r="J100" s="91"/>
    </row>
    <row r="101" spans="2:10" x14ac:dyDescent="0.25">
      <c r="B101" s="91"/>
      <c r="C101" s="103" t="s">
        <v>396</v>
      </c>
      <c r="D101" s="99" t="s">
        <v>397</v>
      </c>
      <c r="E101" s="100">
        <v>1991</v>
      </c>
      <c r="F101" s="100">
        <v>9999</v>
      </c>
      <c r="G101" s="104" t="s">
        <v>395</v>
      </c>
      <c r="H101" s="105" t="s">
        <v>237</v>
      </c>
      <c r="I101" s="102">
        <v>1</v>
      </c>
      <c r="J101" s="91"/>
    </row>
    <row r="102" spans="2:10" x14ac:dyDescent="0.25">
      <c r="B102" s="91"/>
      <c r="C102" s="103" t="s">
        <v>398</v>
      </c>
      <c r="D102" s="99" t="s">
        <v>399</v>
      </c>
      <c r="E102" s="100">
        <v>2008</v>
      </c>
      <c r="F102" s="100">
        <v>9999</v>
      </c>
      <c r="G102" s="104" t="s">
        <v>400</v>
      </c>
      <c r="H102" s="105" t="s">
        <v>359</v>
      </c>
      <c r="I102" s="102">
        <v>1</v>
      </c>
      <c r="J102" s="91"/>
    </row>
    <row r="103" spans="2:10" x14ac:dyDescent="0.25">
      <c r="B103" s="91"/>
      <c r="C103" s="103" t="s">
        <v>401</v>
      </c>
      <c r="D103" s="99" t="s">
        <v>402</v>
      </c>
      <c r="E103" s="100">
        <v>2008</v>
      </c>
      <c r="F103" s="100">
        <v>9999</v>
      </c>
      <c r="G103" s="104" t="s">
        <v>400</v>
      </c>
      <c r="H103" s="105" t="s">
        <v>359</v>
      </c>
      <c r="I103" s="102">
        <v>1</v>
      </c>
      <c r="J103" s="91"/>
    </row>
    <row r="104" spans="2:10" ht="28.5" x14ac:dyDescent="0.25">
      <c r="B104" s="91"/>
      <c r="C104" s="103" t="s">
        <v>403</v>
      </c>
      <c r="D104" s="99" t="s">
        <v>404</v>
      </c>
      <c r="E104" s="100">
        <v>2008</v>
      </c>
      <c r="F104" s="100">
        <v>9999</v>
      </c>
      <c r="G104" s="104" t="s">
        <v>400</v>
      </c>
      <c r="H104" s="105" t="s">
        <v>359</v>
      </c>
      <c r="I104" s="102">
        <v>1</v>
      </c>
      <c r="J104" s="91"/>
    </row>
    <row r="105" spans="2:10" ht="28.5" x14ac:dyDescent="0.25">
      <c r="B105" s="91"/>
      <c r="C105" s="103" t="s">
        <v>405</v>
      </c>
      <c r="D105" s="99" t="s">
        <v>406</v>
      </c>
      <c r="E105" s="100">
        <v>1995</v>
      </c>
      <c r="F105" s="100">
        <v>2007</v>
      </c>
      <c r="G105" s="104" t="s">
        <v>400</v>
      </c>
      <c r="H105" s="105" t="s">
        <v>359</v>
      </c>
      <c r="I105" s="102">
        <v>1</v>
      </c>
      <c r="J105" s="91"/>
    </row>
    <row r="106" spans="2:10" x14ac:dyDescent="0.25">
      <c r="B106" s="91"/>
      <c r="C106" s="103" t="s">
        <v>407</v>
      </c>
      <c r="D106" s="99" t="s">
        <v>408</v>
      </c>
      <c r="E106" s="100">
        <v>1992</v>
      </c>
      <c r="F106" s="100">
        <v>9999</v>
      </c>
      <c r="G106" s="104" t="s">
        <v>275</v>
      </c>
      <c r="H106" s="105" t="s">
        <v>237</v>
      </c>
      <c r="I106" s="102">
        <v>0</v>
      </c>
      <c r="J106" s="91"/>
    </row>
    <row r="107" spans="2:10" x14ac:dyDescent="0.25">
      <c r="B107" s="91"/>
      <c r="C107" s="103" t="s">
        <v>409</v>
      </c>
      <c r="D107" s="99" t="s">
        <v>410</v>
      </c>
      <c r="E107" s="100">
        <v>2008</v>
      </c>
      <c r="F107" s="100">
        <v>9999</v>
      </c>
      <c r="G107" s="104" t="s">
        <v>400</v>
      </c>
      <c r="H107" s="105" t="s">
        <v>359</v>
      </c>
      <c r="I107" s="102">
        <v>1</v>
      </c>
      <c r="J107" s="91"/>
    </row>
    <row r="108" spans="2:10" x14ac:dyDescent="0.25">
      <c r="B108" s="91"/>
      <c r="C108" s="103" t="s">
        <v>411</v>
      </c>
      <c r="D108" s="99" t="s">
        <v>412</v>
      </c>
      <c r="E108" s="100">
        <v>1992</v>
      </c>
      <c r="F108" s="100">
        <v>9999</v>
      </c>
      <c r="G108" s="104" t="s">
        <v>413</v>
      </c>
      <c r="H108" s="105" t="s">
        <v>237</v>
      </c>
      <c r="I108" s="102">
        <v>0</v>
      </c>
      <c r="J108" s="91"/>
    </row>
    <row r="109" spans="2:10" ht="28.5" x14ac:dyDescent="0.25">
      <c r="B109" s="91"/>
      <c r="C109" s="103" t="s">
        <v>414</v>
      </c>
      <c r="D109" s="99" t="s">
        <v>415</v>
      </c>
      <c r="E109" s="100">
        <v>1991</v>
      </c>
      <c r="F109" s="100">
        <v>2004</v>
      </c>
      <c r="G109" s="104" t="s">
        <v>189</v>
      </c>
      <c r="H109" s="105" t="s">
        <v>190</v>
      </c>
      <c r="I109" s="102">
        <v>0</v>
      </c>
      <c r="J109" s="91"/>
    </row>
    <row r="110" spans="2:10" x14ac:dyDescent="0.25">
      <c r="B110" s="91"/>
      <c r="C110" s="103" t="s">
        <v>416</v>
      </c>
      <c r="D110" s="99" t="s">
        <v>417</v>
      </c>
      <c r="E110" s="100">
        <v>2004</v>
      </c>
      <c r="F110" s="100">
        <v>9999</v>
      </c>
      <c r="G110" s="104" t="s">
        <v>418</v>
      </c>
      <c r="H110" s="105" t="s">
        <v>190</v>
      </c>
      <c r="I110" s="102">
        <v>0</v>
      </c>
      <c r="J110" s="91"/>
    </row>
    <row r="111" spans="2:10" x14ac:dyDescent="0.25">
      <c r="B111" s="91"/>
      <c r="C111" s="103" t="s">
        <v>419</v>
      </c>
      <c r="D111" s="99" t="s">
        <v>420</v>
      </c>
      <c r="E111" s="100">
        <v>2004</v>
      </c>
      <c r="F111" s="100">
        <v>9999</v>
      </c>
      <c r="G111" s="104" t="s">
        <v>421</v>
      </c>
      <c r="H111" s="105" t="s">
        <v>190</v>
      </c>
      <c r="I111" s="102">
        <v>0</v>
      </c>
      <c r="J111" s="91"/>
    </row>
    <row r="112" spans="2:10" x14ac:dyDescent="0.25">
      <c r="B112" s="91"/>
      <c r="C112" s="103" t="s">
        <v>422</v>
      </c>
      <c r="D112" s="99" t="s">
        <v>423</v>
      </c>
      <c r="E112" s="100">
        <v>1991</v>
      </c>
      <c r="F112" s="100">
        <v>9999</v>
      </c>
      <c r="G112" s="104" t="s">
        <v>219</v>
      </c>
      <c r="H112" s="105" t="s">
        <v>220</v>
      </c>
      <c r="I112" s="102">
        <v>0</v>
      </c>
      <c r="J112" s="91"/>
    </row>
    <row r="113" spans="2:10" x14ac:dyDescent="0.25">
      <c r="B113" s="91"/>
      <c r="C113" s="103" t="s">
        <v>424</v>
      </c>
      <c r="D113" s="99" t="s">
        <v>425</v>
      </c>
      <c r="E113" s="100">
        <v>1993</v>
      </c>
      <c r="F113" s="100">
        <v>9999</v>
      </c>
      <c r="G113" s="104" t="s">
        <v>246</v>
      </c>
      <c r="H113" s="105" t="s">
        <v>241</v>
      </c>
      <c r="I113" s="102">
        <v>0</v>
      </c>
      <c r="J113" s="91"/>
    </row>
    <row r="114" spans="2:10" ht="28.5" x14ac:dyDescent="0.25">
      <c r="B114" s="91"/>
      <c r="C114" s="103" t="s">
        <v>426</v>
      </c>
      <c r="D114" s="99" t="s">
        <v>427</v>
      </c>
      <c r="E114" s="100">
        <v>1992</v>
      </c>
      <c r="F114" s="100">
        <v>2007</v>
      </c>
      <c r="G114" s="104" t="s">
        <v>228</v>
      </c>
      <c r="H114" s="105" t="s">
        <v>190</v>
      </c>
      <c r="I114" s="102">
        <v>0</v>
      </c>
      <c r="J114" s="91"/>
    </row>
    <row r="115" spans="2:10" ht="28.5" x14ac:dyDescent="0.25">
      <c r="B115" s="91"/>
      <c r="C115" s="103" t="s">
        <v>428</v>
      </c>
      <c r="D115" s="99" t="s">
        <v>429</v>
      </c>
      <c r="E115" s="100">
        <v>1991</v>
      </c>
      <c r="F115" s="100">
        <v>9999</v>
      </c>
      <c r="G115" s="104" t="s">
        <v>275</v>
      </c>
      <c r="H115" s="105" t="s">
        <v>237</v>
      </c>
      <c r="I115" s="102">
        <v>0</v>
      </c>
      <c r="J115" s="91"/>
    </row>
    <row r="116" spans="2:10" x14ac:dyDescent="0.25">
      <c r="B116" s="91"/>
      <c r="C116" s="103" t="s">
        <v>430</v>
      </c>
      <c r="D116" s="99" t="s">
        <v>431</v>
      </c>
      <c r="E116" s="100">
        <v>1991</v>
      </c>
      <c r="F116" s="100">
        <v>1994</v>
      </c>
      <c r="G116" s="104" t="s">
        <v>432</v>
      </c>
      <c r="H116" s="105" t="s">
        <v>315</v>
      </c>
      <c r="I116" s="102">
        <v>1</v>
      </c>
      <c r="J116" s="91"/>
    </row>
    <row r="117" spans="2:10" x14ac:dyDescent="0.25">
      <c r="B117" s="91"/>
      <c r="C117" s="103" t="s">
        <v>433</v>
      </c>
      <c r="D117" s="99" t="s">
        <v>434</v>
      </c>
      <c r="E117" s="100">
        <v>1995</v>
      </c>
      <c r="F117" s="100">
        <v>9999</v>
      </c>
      <c r="G117" s="104" t="s">
        <v>432</v>
      </c>
      <c r="H117" s="105" t="s">
        <v>315</v>
      </c>
      <c r="I117" s="102">
        <v>1</v>
      </c>
      <c r="J117" s="91"/>
    </row>
    <row r="118" spans="2:10" x14ac:dyDescent="0.25">
      <c r="B118" s="91"/>
      <c r="C118" s="107" t="s">
        <v>435</v>
      </c>
      <c r="D118" s="108" t="s">
        <v>436</v>
      </c>
      <c r="E118" s="109">
        <v>2019</v>
      </c>
      <c r="F118" s="109">
        <v>9999</v>
      </c>
      <c r="G118" s="110" t="s">
        <v>432</v>
      </c>
      <c r="H118" s="111" t="s">
        <v>315</v>
      </c>
      <c r="I118" s="102">
        <v>1</v>
      </c>
      <c r="J118" s="91"/>
    </row>
    <row r="119" spans="2:10" x14ac:dyDescent="0.25">
      <c r="B119" s="91"/>
      <c r="C119" s="103" t="s">
        <v>437</v>
      </c>
      <c r="D119" s="99" t="s">
        <v>438</v>
      </c>
      <c r="E119" s="100">
        <v>1995</v>
      </c>
      <c r="F119" s="100">
        <v>9999</v>
      </c>
      <c r="G119" s="104" t="s">
        <v>432</v>
      </c>
      <c r="H119" s="105" t="s">
        <v>315</v>
      </c>
      <c r="I119" s="102">
        <v>1</v>
      </c>
      <c r="J119" s="91"/>
    </row>
    <row r="120" spans="2:10" x14ac:dyDescent="0.25">
      <c r="B120" s="91"/>
      <c r="C120" s="103" t="s">
        <v>439</v>
      </c>
      <c r="D120" s="99" t="s">
        <v>440</v>
      </c>
      <c r="E120" s="100">
        <v>1991</v>
      </c>
      <c r="F120" s="100">
        <v>1994</v>
      </c>
      <c r="G120" s="104" t="s">
        <v>432</v>
      </c>
      <c r="H120" s="105" t="s">
        <v>315</v>
      </c>
      <c r="I120" s="102">
        <v>1</v>
      </c>
      <c r="J120" s="91"/>
    </row>
    <row r="121" spans="2:10" x14ac:dyDescent="0.25">
      <c r="B121" s="91"/>
      <c r="C121" s="103" t="s">
        <v>441</v>
      </c>
      <c r="D121" s="99" t="s">
        <v>442</v>
      </c>
      <c r="E121" s="100">
        <v>2004</v>
      </c>
      <c r="F121" s="100">
        <v>9999</v>
      </c>
      <c r="G121" s="104" t="s">
        <v>432</v>
      </c>
      <c r="H121" s="105" t="s">
        <v>315</v>
      </c>
      <c r="I121" s="102">
        <v>1</v>
      </c>
      <c r="J121" s="91"/>
    </row>
    <row r="122" spans="2:10" ht="28.5" x14ac:dyDescent="0.25">
      <c r="B122" s="91"/>
      <c r="C122" s="103" t="s">
        <v>443</v>
      </c>
      <c r="D122" s="99" t="s">
        <v>444</v>
      </c>
      <c r="E122" s="100">
        <v>1995</v>
      </c>
      <c r="F122" s="100">
        <v>2004</v>
      </c>
      <c r="G122" s="104" t="s">
        <v>432</v>
      </c>
      <c r="H122" s="105" t="s">
        <v>315</v>
      </c>
      <c r="I122" s="102">
        <v>1</v>
      </c>
      <c r="J122" s="91"/>
    </row>
    <row r="123" spans="2:10" ht="28.5" x14ac:dyDescent="0.25">
      <c r="B123" s="91"/>
      <c r="C123" s="103" t="s">
        <v>445</v>
      </c>
      <c r="D123" s="99" t="s">
        <v>446</v>
      </c>
      <c r="E123" s="100">
        <v>1995</v>
      </c>
      <c r="F123" s="100">
        <v>2007</v>
      </c>
      <c r="G123" s="104" t="s">
        <v>314</v>
      </c>
      <c r="H123" s="105" t="s">
        <v>315</v>
      </c>
      <c r="I123" s="102">
        <v>1</v>
      </c>
      <c r="J123" s="91"/>
    </row>
    <row r="124" spans="2:10" x14ac:dyDescent="0.25">
      <c r="B124" s="91"/>
      <c r="C124" s="103" t="s">
        <v>447</v>
      </c>
      <c r="D124" s="99" t="s">
        <v>448</v>
      </c>
      <c r="E124" s="100">
        <v>1995</v>
      </c>
      <c r="F124" s="100">
        <v>9999</v>
      </c>
      <c r="G124" s="104" t="s">
        <v>449</v>
      </c>
      <c r="H124" s="105" t="s">
        <v>315</v>
      </c>
      <c r="I124" s="102">
        <v>1</v>
      </c>
      <c r="J124" s="91"/>
    </row>
    <row r="125" spans="2:10" x14ac:dyDescent="0.25">
      <c r="B125" s="91"/>
      <c r="C125" s="103" t="s">
        <v>450</v>
      </c>
      <c r="D125" s="99" t="s">
        <v>451</v>
      </c>
      <c r="E125" s="100">
        <v>2013</v>
      </c>
      <c r="F125" s="100">
        <v>9999</v>
      </c>
      <c r="G125" s="104" t="s">
        <v>432</v>
      </c>
      <c r="H125" s="105" t="s">
        <v>315</v>
      </c>
      <c r="I125" s="102">
        <v>1</v>
      </c>
      <c r="J125" s="91"/>
    </row>
    <row r="126" spans="2:10" x14ac:dyDescent="0.25">
      <c r="B126" s="91"/>
      <c r="C126" s="103" t="s">
        <v>452</v>
      </c>
      <c r="D126" s="99" t="s">
        <v>453</v>
      </c>
      <c r="E126" s="100">
        <v>2004</v>
      </c>
      <c r="F126" s="100">
        <v>9999</v>
      </c>
      <c r="G126" s="104" t="s">
        <v>432</v>
      </c>
      <c r="H126" s="105" t="s">
        <v>315</v>
      </c>
      <c r="I126" s="102">
        <v>1</v>
      </c>
      <c r="J126" s="91"/>
    </row>
    <row r="127" spans="2:10" x14ac:dyDescent="0.25">
      <c r="B127" s="91"/>
      <c r="C127" s="103" t="s">
        <v>454</v>
      </c>
      <c r="D127" s="99" t="s">
        <v>455</v>
      </c>
      <c r="E127" s="100">
        <v>2004</v>
      </c>
      <c r="F127" s="100">
        <v>9999</v>
      </c>
      <c r="G127" s="104" t="s">
        <v>432</v>
      </c>
      <c r="H127" s="105" t="s">
        <v>315</v>
      </c>
      <c r="I127" s="102">
        <v>1</v>
      </c>
      <c r="J127" s="91"/>
    </row>
    <row r="128" spans="2:10" ht="28.5" x14ac:dyDescent="0.25">
      <c r="B128" s="91"/>
      <c r="C128" s="103" t="s">
        <v>456</v>
      </c>
      <c r="D128" s="99" t="s">
        <v>457</v>
      </c>
      <c r="E128" s="100">
        <v>1995</v>
      </c>
      <c r="F128" s="100">
        <v>9999</v>
      </c>
      <c r="G128" s="104" t="s">
        <v>314</v>
      </c>
      <c r="H128" s="105" t="s">
        <v>315</v>
      </c>
      <c r="I128" s="102">
        <v>1</v>
      </c>
      <c r="J128" s="91"/>
    </row>
    <row r="129" spans="2:10" ht="28.5" x14ac:dyDescent="0.25">
      <c r="B129" s="91"/>
      <c r="C129" s="103" t="s">
        <v>458</v>
      </c>
      <c r="D129" s="99" t="s">
        <v>459</v>
      </c>
      <c r="E129" s="100">
        <v>1991</v>
      </c>
      <c r="F129" s="100">
        <v>2004</v>
      </c>
      <c r="G129" s="104" t="s">
        <v>189</v>
      </c>
      <c r="H129" s="105" t="s">
        <v>190</v>
      </c>
      <c r="I129" s="102">
        <v>0</v>
      </c>
      <c r="J129" s="91"/>
    </row>
    <row r="130" spans="2:10" x14ac:dyDescent="0.25">
      <c r="B130" s="91"/>
      <c r="C130" s="103" t="s">
        <v>460</v>
      </c>
      <c r="D130" s="99" t="s">
        <v>461</v>
      </c>
      <c r="E130" s="100">
        <v>2004</v>
      </c>
      <c r="F130" s="100">
        <v>9999</v>
      </c>
      <c r="G130" s="104" t="s">
        <v>418</v>
      </c>
      <c r="H130" s="105" t="s">
        <v>190</v>
      </c>
      <c r="I130" s="102">
        <v>0</v>
      </c>
      <c r="J130" s="91"/>
    </row>
    <row r="131" spans="2:10" x14ac:dyDescent="0.25">
      <c r="B131" s="91"/>
      <c r="C131" s="103" t="s">
        <v>462</v>
      </c>
      <c r="D131" s="99" t="s">
        <v>463</v>
      </c>
      <c r="E131" s="100">
        <v>2004</v>
      </c>
      <c r="F131" s="100">
        <v>9999</v>
      </c>
      <c r="G131" s="104" t="s">
        <v>421</v>
      </c>
      <c r="H131" s="105" t="s">
        <v>190</v>
      </c>
      <c r="I131" s="102">
        <v>0</v>
      </c>
      <c r="J131" s="91"/>
    </row>
    <row r="132" spans="2:10" x14ac:dyDescent="0.25">
      <c r="B132" s="91"/>
      <c r="C132" s="103" t="s">
        <v>464</v>
      </c>
      <c r="D132" s="99" t="s">
        <v>465</v>
      </c>
      <c r="E132" s="100">
        <v>1991</v>
      </c>
      <c r="F132" s="100">
        <v>9999</v>
      </c>
      <c r="G132" s="104" t="s">
        <v>466</v>
      </c>
      <c r="H132" s="102" t="s">
        <v>194</v>
      </c>
      <c r="I132" s="102">
        <v>0</v>
      </c>
      <c r="J132" s="91"/>
    </row>
    <row r="133" spans="2:10" x14ac:dyDescent="0.25">
      <c r="B133" s="91"/>
      <c r="C133" s="103" t="s">
        <v>467</v>
      </c>
      <c r="D133" s="99" t="s">
        <v>468</v>
      </c>
      <c r="E133" s="100">
        <v>1997</v>
      </c>
      <c r="F133" s="100">
        <v>9999</v>
      </c>
      <c r="G133" s="104" t="s">
        <v>469</v>
      </c>
      <c r="H133" s="102"/>
      <c r="I133" s="102">
        <v>0</v>
      </c>
      <c r="J133" s="91"/>
    </row>
    <row r="134" spans="2:10" x14ac:dyDescent="0.25">
      <c r="B134" s="91"/>
      <c r="C134" s="103" t="s">
        <v>470</v>
      </c>
      <c r="D134" s="99" t="s">
        <v>471</v>
      </c>
      <c r="E134" s="100">
        <v>1992</v>
      </c>
      <c r="F134" s="100">
        <v>1996</v>
      </c>
      <c r="G134" s="104" t="s">
        <v>228</v>
      </c>
      <c r="H134" s="105" t="s">
        <v>190</v>
      </c>
      <c r="I134" s="102">
        <v>0</v>
      </c>
      <c r="J134" s="91"/>
    </row>
    <row r="135" spans="2:10" x14ac:dyDescent="0.25">
      <c r="B135" s="91"/>
      <c r="C135" s="103" t="s">
        <v>472</v>
      </c>
      <c r="D135" s="99" t="s">
        <v>473</v>
      </c>
      <c r="E135" s="100">
        <v>2004</v>
      </c>
      <c r="F135" s="100">
        <v>9999</v>
      </c>
      <c r="G135" s="104" t="s">
        <v>474</v>
      </c>
      <c r="H135" s="105" t="s">
        <v>359</v>
      </c>
      <c r="I135" s="102">
        <v>1</v>
      </c>
      <c r="J135" s="91"/>
    </row>
    <row r="136" spans="2:10" x14ac:dyDescent="0.25">
      <c r="B136" s="91"/>
      <c r="C136" s="103" t="s">
        <v>475</v>
      </c>
      <c r="D136" s="99" t="s">
        <v>476</v>
      </c>
      <c r="E136" s="100">
        <v>2004</v>
      </c>
      <c r="F136" s="100">
        <v>9999</v>
      </c>
      <c r="G136" s="104" t="s">
        <v>474</v>
      </c>
      <c r="H136" s="105" t="s">
        <v>359</v>
      </c>
      <c r="I136" s="102">
        <v>1</v>
      </c>
      <c r="J136" s="91"/>
    </row>
    <row r="137" spans="2:10" ht="28.5" x14ac:dyDescent="0.25">
      <c r="B137" s="91"/>
      <c r="C137" s="103" t="s">
        <v>477</v>
      </c>
      <c r="D137" s="99" t="s">
        <v>478</v>
      </c>
      <c r="E137" s="100">
        <v>2004</v>
      </c>
      <c r="F137" s="100">
        <v>9999</v>
      </c>
      <c r="G137" s="104" t="s">
        <v>474</v>
      </c>
      <c r="H137" s="105" t="s">
        <v>359</v>
      </c>
      <c r="I137" s="102">
        <v>1</v>
      </c>
      <c r="J137" s="91"/>
    </row>
    <row r="138" spans="2:10" x14ac:dyDescent="0.25">
      <c r="B138" s="91"/>
      <c r="C138" s="103" t="s">
        <v>479</v>
      </c>
      <c r="D138" s="99" t="s">
        <v>480</v>
      </c>
      <c r="E138" s="100">
        <v>2004</v>
      </c>
      <c r="F138" s="100">
        <v>9999</v>
      </c>
      <c r="G138" s="104" t="s">
        <v>474</v>
      </c>
      <c r="H138" s="105" t="s">
        <v>359</v>
      </c>
      <c r="I138" s="102">
        <v>1</v>
      </c>
      <c r="J138" s="91"/>
    </row>
    <row r="139" spans="2:10" x14ac:dyDescent="0.25">
      <c r="B139" s="91"/>
      <c r="C139" s="103" t="s">
        <v>481</v>
      </c>
      <c r="D139" s="99" t="s">
        <v>482</v>
      </c>
      <c r="E139" s="100">
        <v>2004</v>
      </c>
      <c r="F139" s="100">
        <v>9999</v>
      </c>
      <c r="G139" s="104" t="s">
        <v>474</v>
      </c>
      <c r="H139" s="105" t="s">
        <v>359</v>
      </c>
      <c r="I139" s="102">
        <v>1</v>
      </c>
      <c r="J139" s="91"/>
    </row>
    <row r="140" spans="2:10" ht="28.5" x14ac:dyDescent="0.25">
      <c r="B140" s="91"/>
      <c r="C140" s="103" t="s">
        <v>483</v>
      </c>
      <c r="D140" s="99" t="s">
        <v>484</v>
      </c>
      <c r="E140" s="100">
        <v>2004</v>
      </c>
      <c r="F140" s="100">
        <v>2007</v>
      </c>
      <c r="G140" s="104" t="s">
        <v>474</v>
      </c>
      <c r="H140" s="105" t="s">
        <v>359</v>
      </c>
      <c r="I140" s="102">
        <v>1</v>
      </c>
      <c r="J140" s="91"/>
    </row>
    <row r="141" spans="2:10" ht="28.5" x14ac:dyDescent="0.25">
      <c r="B141" s="91"/>
      <c r="C141" s="103" t="s">
        <v>485</v>
      </c>
      <c r="D141" s="99" t="s">
        <v>486</v>
      </c>
      <c r="E141" s="100">
        <v>1991</v>
      </c>
      <c r="F141" s="100">
        <v>2004</v>
      </c>
      <c r="G141" s="104" t="s">
        <v>474</v>
      </c>
      <c r="H141" s="105" t="s">
        <v>359</v>
      </c>
      <c r="I141" s="102">
        <v>1</v>
      </c>
      <c r="J141" s="91"/>
    </row>
    <row r="142" spans="2:10" x14ac:dyDescent="0.25">
      <c r="B142" s="91"/>
      <c r="C142" s="103" t="s">
        <v>487</v>
      </c>
      <c r="D142" s="99" t="s">
        <v>488</v>
      </c>
      <c r="E142" s="100">
        <v>1991</v>
      </c>
      <c r="F142" s="100">
        <v>1995</v>
      </c>
      <c r="G142" s="104" t="s">
        <v>474</v>
      </c>
      <c r="H142" s="105" t="s">
        <v>359</v>
      </c>
      <c r="I142" s="102">
        <v>1</v>
      </c>
      <c r="J142" s="91"/>
    </row>
    <row r="143" spans="2:10" x14ac:dyDescent="0.25">
      <c r="B143" s="91"/>
      <c r="C143" s="103" t="s">
        <v>489</v>
      </c>
      <c r="D143" s="99" t="s">
        <v>490</v>
      </c>
      <c r="E143" s="100">
        <v>1991</v>
      </c>
      <c r="F143" s="100">
        <v>1995</v>
      </c>
      <c r="G143" s="104" t="s">
        <v>474</v>
      </c>
      <c r="H143" s="105" t="s">
        <v>359</v>
      </c>
      <c r="I143" s="102">
        <v>1</v>
      </c>
      <c r="J143" s="91"/>
    </row>
    <row r="144" spans="2:10" ht="28.5" x14ac:dyDescent="0.25">
      <c r="B144" s="91"/>
      <c r="C144" s="103" t="s">
        <v>491</v>
      </c>
      <c r="D144" s="99" t="s">
        <v>492</v>
      </c>
      <c r="E144" s="100">
        <v>1991</v>
      </c>
      <c r="F144" s="100">
        <v>2004</v>
      </c>
      <c r="G144" s="104" t="s">
        <v>493</v>
      </c>
      <c r="H144" s="105" t="s">
        <v>359</v>
      </c>
      <c r="I144" s="102">
        <v>1</v>
      </c>
      <c r="J144" s="91"/>
    </row>
    <row r="145" spans="2:10" ht="28.5" x14ac:dyDescent="0.25">
      <c r="B145" s="91"/>
      <c r="C145" s="103" t="s">
        <v>494</v>
      </c>
      <c r="D145" s="99" t="s">
        <v>495</v>
      </c>
      <c r="E145" s="100">
        <v>1991</v>
      </c>
      <c r="F145" s="100">
        <v>2004</v>
      </c>
      <c r="G145" s="104" t="s">
        <v>493</v>
      </c>
      <c r="H145" s="105" t="s">
        <v>359</v>
      </c>
      <c r="I145" s="102">
        <v>1</v>
      </c>
      <c r="J145" s="91"/>
    </row>
    <row r="146" spans="2:10" ht="28.5" x14ac:dyDescent="0.25">
      <c r="B146" s="91"/>
      <c r="C146" s="103" t="s">
        <v>496</v>
      </c>
      <c r="D146" s="99" t="s">
        <v>497</v>
      </c>
      <c r="E146" s="100">
        <v>1991</v>
      </c>
      <c r="F146" s="100">
        <v>9999</v>
      </c>
      <c r="G146" s="104" t="s">
        <v>493</v>
      </c>
      <c r="H146" s="105" t="s">
        <v>359</v>
      </c>
      <c r="I146" s="102">
        <v>1</v>
      </c>
      <c r="J146" s="91"/>
    </row>
    <row r="147" spans="2:10" x14ac:dyDescent="0.25">
      <c r="B147" s="91"/>
      <c r="C147" s="103" t="s">
        <v>498</v>
      </c>
      <c r="D147" s="99" t="s">
        <v>499</v>
      </c>
      <c r="E147" s="100">
        <v>1991</v>
      </c>
      <c r="F147" s="100">
        <v>9999</v>
      </c>
      <c r="G147" s="104" t="s">
        <v>493</v>
      </c>
      <c r="H147" s="105" t="s">
        <v>359</v>
      </c>
      <c r="I147" s="102">
        <v>1</v>
      </c>
      <c r="J147" s="91"/>
    </row>
    <row r="148" spans="2:10" x14ac:dyDescent="0.25">
      <c r="B148" s="91"/>
      <c r="C148" s="103" t="s">
        <v>500</v>
      </c>
      <c r="D148" s="99" t="s">
        <v>501</v>
      </c>
      <c r="E148" s="100">
        <v>1991</v>
      </c>
      <c r="F148" s="100">
        <v>9999</v>
      </c>
      <c r="G148" s="104" t="s">
        <v>493</v>
      </c>
      <c r="H148" s="105" t="s">
        <v>359</v>
      </c>
      <c r="I148" s="102">
        <v>1</v>
      </c>
      <c r="J148" s="91"/>
    </row>
    <row r="149" spans="2:10" x14ac:dyDescent="0.25">
      <c r="B149" s="91"/>
      <c r="C149" s="103" t="s">
        <v>502</v>
      </c>
      <c r="D149" s="99" t="s">
        <v>503</v>
      </c>
      <c r="E149" s="100">
        <v>1991</v>
      </c>
      <c r="F149" s="100">
        <v>9999</v>
      </c>
      <c r="G149" s="104" t="s">
        <v>493</v>
      </c>
      <c r="H149" s="105" t="s">
        <v>359</v>
      </c>
      <c r="I149" s="102">
        <v>1</v>
      </c>
      <c r="J149" s="91"/>
    </row>
    <row r="150" spans="2:10" ht="28.5" x14ac:dyDescent="0.25">
      <c r="B150" s="91"/>
      <c r="C150" s="103" t="s">
        <v>504</v>
      </c>
      <c r="D150" s="99" t="s">
        <v>505</v>
      </c>
      <c r="E150" s="100">
        <v>1995</v>
      </c>
      <c r="F150" s="100">
        <v>2004</v>
      </c>
      <c r="G150" s="104" t="s">
        <v>474</v>
      </c>
      <c r="H150" s="105" t="s">
        <v>359</v>
      </c>
      <c r="I150" s="102">
        <v>1</v>
      </c>
      <c r="J150" s="91"/>
    </row>
    <row r="151" spans="2:10" ht="28.5" x14ac:dyDescent="0.25">
      <c r="B151" s="91"/>
      <c r="C151" s="103" t="s">
        <v>506</v>
      </c>
      <c r="D151" s="99" t="s">
        <v>507</v>
      </c>
      <c r="E151" s="100">
        <v>1995</v>
      </c>
      <c r="F151" s="100">
        <v>2004</v>
      </c>
      <c r="G151" s="104" t="s">
        <v>474</v>
      </c>
      <c r="H151" s="105" t="s">
        <v>359</v>
      </c>
      <c r="I151" s="102">
        <v>1</v>
      </c>
      <c r="J151" s="91"/>
    </row>
    <row r="152" spans="2:10" ht="28.5" x14ac:dyDescent="0.25">
      <c r="B152" s="91"/>
      <c r="C152" s="103" t="s">
        <v>508</v>
      </c>
      <c r="D152" s="99" t="s">
        <v>509</v>
      </c>
      <c r="E152" s="100">
        <v>1998</v>
      </c>
      <c r="F152" s="100">
        <v>2004</v>
      </c>
      <c r="G152" s="104" t="s">
        <v>493</v>
      </c>
      <c r="H152" s="105" t="s">
        <v>359</v>
      </c>
      <c r="I152" s="102">
        <v>1</v>
      </c>
      <c r="J152" s="91"/>
    </row>
    <row r="153" spans="2:10" ht="28.5" x14ac:dyDescent="0.25">
      <c r="B153" s="91"/>
      <c r="C153" s="103" t="s">
        <v>510</v>
      </c>
      <c r="D153" s="99" t="s">
        <v>511</v>
      </c>
      <c r="E153" s="100">
        <v>1998</v>
      </c>
      <c r="F153" s="100">
        <v>2004</v>
      </c>
      <c r="G153" s="104" t="s">
        <v>493</v>
      </c>
      <c r="H153" s="105" t="s">
        <v>359</v>
      </c>
      <c r="I153" s="102">
        <v>1</v>
      </c>
      <c r="J153" s="91"/>
    </row>
    <row r="154" spans="2:10" ht="28.5" x14ac:dyDescent="0.25">
      <c r="B154" s="91"/>
      <c r="C154" s="103" t="s">
        <v>512</v>
      </c>
      <c r="D154" s="99" t="s">
        <v>513</v>
      </c>
      <c r="E154" s="100">
        <v>1998</v>
      </c>
      <c r="F154" s="100">
        <v>9999</v>
      </c>
      <c r="G154" s="104" t="s">
        <v>493</v>
      </c>
      <c r="H154" s="105" t="s">
        <v>359</v>
      </c>
      <c r="I154" s="102">
        <v>1</v>
      </c>
      <c r="J154" s="91"/>
    </row>
    <row r="155" spans="2:10" x14ac:dyDescent="0.25">
      <c r="B155" s="91"/>
      <c r="C155" s="103" t="s">
        <v>514</v>
      </c>
      <c r="D155" s="99" t="s">
        <v>515</v>
      </c>
      <c r="E155" s="100">
        <v>1991</v>
      </c>
      <c r="F155" s="100">
        <v>9999</v>
      </c>
      <c r="G155" s="104" t="s">
        <v>516</v>
      </c>
      <c r="H155" s="102" t="s">
        <v>194</v>
      </c>
      <c r="I155" s="102">
        <v>0</v>
      </c>
      <c r="J155" s="91"/>
    </row>
    <row r="156" spans="2:10" ht="28.5" x14ac:dyDescent="0.25">
      <c r="B156" s="91"/>
      <c r="C156" s="103" t="s">
        <v>517</v>
      </c>
      <c r="D156" s="112" t="s">
        <v>518</v>
      </c>
      <c r="E156" s="100">
        <v>1991</v>
      </c>
      <c r="F156" s="100">
        <v>9999</v>
      </c>
      <c r="G156" s="104" t="s">
        <v>358</v>
      </c>
      <c r="H156" s="105" t="s">
        <v>359</v>
      </c>
      <c r="I156" s="102">
        <v>1</v>
      </c>
      <c r="J156" s="91"/>
    </row>
    <row r="157" spans="2:10" x14ac:dyDescent="0.25">
      <c r="B157" s="91"/>
      <c r="C157" s="103" t="s">
        <v>519</v>
      </c>
      <c r="D157" s="99" t="s">
        <v>520</v>
      </c>
      <c r="E157" s="100">
        <v>2001</v>
      </c>
      <c r="F157" s="100">
        <v>9999</v>
      </c>
      <c r="G157" s="104" t="s">
        <v>516</v>
      </c>
      <c r="H157" s="102" t="s">
        <v>194</v>
      </c>
      <c r="I157" s="102">
        <v>0</v>
      </c>
      <c r="J157" s="91"/>
    </row>
    <row r="158" spans="2:10" ht="28.5" x14ac:dyDescent="0.25">
      <c r="B158" s="91"/>
      <c r="C158" s="103" t="s">
        <v>521</v>
      </c>
      <c r="D158" s="112" t="s">
        <v>522</v>
      </c>
      <c r="E158" s="100">
        <v>1991</v>
      </c>
      <c r="F158" s="100">
        <v>9999</v>
      </c>
      <c r="G158" s="104" t="s">
        <v>358</v>
      </c>
      <c r="H158" s="105" t="s">
        <v>359</v>
      </c>
      <c r="I158" s="102">
        <v>1</v>
      </c>
      <c r="J158" s="91"/>
    </row>
    <row r="159" spans="2:10" x14ac:dyDescent="0.25">
      <c r="B159" s="91"/>
      <c r="C159" s="103" t="s">
        <v>523</v>
      </c>
      <c r="D159" s="108" t="s">
        <v>524</v>
      </c>
      <c r="E159" s="100">
        <v>1998</v>
      </c>
      <c r="F159" s="100">
        <v>9999</v>
      </c>
      <c r="G159" s="104" t="s">
        <v>525</v>
      </c>
      <c r="H159" s="105" t="s">
        <v>337</v>
      </c>
      <c r="I159" s="102">
        <v>0</v>
      </c>
      <c r="J159" s="91"/>
    </row>
    <row r="160" spans="2:10" x14ac:dyDescent="0.25">
      <c r="B160" s="91"/>
      <c r="C160" s="103" t="s">
        <v>526</v>
      </c>
      <c r="D160" s="99" t="s">
        <v>527</v>
      </c>
      <c r="E160" s="100">
        <v>1998</v>
      </c>
      <c r="F160" s="100">
        <v>9999</v>
      </c>
      <c r="G160" s="104" t="s">
        <v>525</v>
      </c>
      <c r="H160" s="105" t="s">
        <v>337</v>
      </c>
      <c r="I160" s="102">
        <v>0</v>
      </c>
      <c r="J160" s="91"/>
    </row>
    <row r="161" spans="2:10" ht="28.5" x14ac:dyDescent="0.25">
      <c r="B161" s="91"/>
      <c r="C161" s="107" t="s">
        <v>528</v>
      </c>
      <c r="D161" s="112" t="s">
        <v>529</v>
      </c>
      <c r="E161" s="109">
        <v>2019</v>
      </c>
      <c r="F161" s="109">
        <v>9999</v>
      </c>
      <c r="G161" s="110" t="s">
        <v>358</v>
      </c>
      <c r="H161" s="113" t="s">
        <v>530</v>
      </c>
      <c r="I161" s="102">
        <v>1</v>
      </c>
      <c r="J161" s="91"/>
    </row>
    <row r="162" spans="2:10" ht="28.5" x14ac:dyDescent="0.25">
      <c r="B162" s="91"/>
      <c r="C162" s="107" t="s">
        <v>531</v>
      </c>
      <c r="D162" s="112" t="s">
        <v>532</v>
      </c>
      <c r="E162" s="109">
        <v>2019</v>
      </c>
      <c r="F162" s="109">
        <v>9999</v>
      </c>
      <c r="G162" s="110" t="s">
        <v>358</v>
      </c>
      <c r="H162" s="113" t="s">
        <v>530</v>
      </c>
      <c r="I162" s="102">
        <v>1</v>
      </c>
      <c r="J162" s="91"/>
    </row>
    <row r="163" spans="2:10" x14ac:dyDescent="0.25">
      <c r="B163" s="91"/>
      <c r="C163" s="107" t="s">
        <v>533</v>
      </c>
      <c r="D163" s="108" t="s">
        <v>534</v>
      </c>
      <c r="E163" s="109">
        <v>2019</v>
      </c>
      <c r="F163" s="109">
        <v>9999</v>
      </c>
      <c r="G163" s="110" t="s">
        <v>525</v>
      </c>
      <c r="H163" s="111" t="s">
        <v>337</v>
      </c>
      <c r="I163" s="102">
        <v>0</v>
      </c>
      <c r="J163" s="91"/>
    </row>
    <row r="164" spans="2:10" x14ac:dyDescent="0.25">
      <c r="B164" s="91"/>
      <c r="C164" s="103" t="s">
        <v>535</v>
      </c>
      <c r="D164" s="99" t="s">
        <v>536</v>
      </c>
      <c r="E164" s="100">
        <v>1997</v>
      </c>
      <c r="F164" s="100">
        <v>9999</v>
      </c>
      <c r="G164" s="104" t="s">
        <v>516</v>
      </c>
      <c r="H164" s="102" t="s">
        <v>194</v>
      </c>
      <c r="I164" s="102">
        <v>0</v>
      </c>
      <c r="J164" s="91"/>
    </row>
    <row r="165" spans="2:10" x14ac:dyDescent="0.25">
      <c r="B165" s="91"/>
      <c r="C165" s="103" t="s">
        <v>537</v>
      </c>
      <c r="D165" s="99" t="s">
        <v>538</v>
      </c>
      <c r="E165" s="100">
        <v>1991</v>
      </c>
      <c r="F165" s="100">
        <v>9999</v>
      </c>
      <c r="G165" s="104" t="s">
        <v>539</v>
      </c>
      <c r="H165" s="105" t="s">
        <v>237</v>
      </c>
      <c r="I165" s="102">
        <v>0</v>
      </c>
      <c r="J165" s="91"/>
    </row>
    <row r="166" spans="2:10" ht="28.5" x14ac:dyDescent="0.25">
      <c r="B166" s="91"/>
      <c r="C166" s="103" t="s">
        <v>540</v>
      </c>
      <c r="D166" s="99" t="s">
        <v>541</v>
      </c>
      <c r="E166" s="100">
        <v>1992</v>
      </c>
      <c r="F166" s="100">
        <v>2004</v>
      </c>
      <c r="G166" s="104" t="s">
        <v>413</v>
      </c>
      <c r="H166" s="105" t="s">
        <v>237</v>
      </c>
      <c r="I166" s="102">
        <v>0</v>
      </c>
      <c r="J166" s="91"/>
    </row>
    <row r="167" spans="2:10" ht="28.5" x14ac:dyDescent="0.25">
      <c r="B167" s="91"/>
      <c r="C167" s="103" t="s">
        <v>542</v>
      </c>
      <c r="D167" s="99" t="s">
        <v>543</v>
      </c>
      <c r="E167" s="100">
        <v>1991</v>
      </c>
      <c r="F167" s="100">
        <v>9999</v>
      </c>
      <c r="G167" s="104" t="s">
        <v>544</v>
      </c>
      <c r="H167" s="105" t="s">
        <v>315</v>
      </c>
      <c r="I167" s="102">
        <v>1</v>
      </c>
      <c r="J167" s="91"/>
    </row>
    <row r="168" spans="2:10" x14ac:dyDescent="0.25">
      <c r="B168" s="91"/>
      <c r="C168" s="103" t="s">
        <v>545</v>
      </c>
      <c r="D168" s="99" t="s">
        <v>546</v>
      </c>
      <c r="E168" s="100">
        <v>2004</v>
      </c>
      <c r="F168" s="100">
        <v>9999</v>
      </c>
      <c r="G168" s="104" t="s">
        <v>547</v>
      </c>
      <c r="H168" s="105" t="s">
        <v>241</v>
      </c>
      <c r="I168" s="102">
        <v>0</v>
      </c>
      <c r="J168" s="91"/>
    </row>
    <row r="169" spans="2:10" x14ac:dyDescent="0.25">
      <c r="B169" s="91"/>
      <c r="C169" s="103" t="s">
        <v>548</v>
      </c>
      <c r="D169" s="99" t="s">
        <v>549</v>
      </c>
      <c r="E169" s="100">
        <v>2004</v>
      </c>
      <c r="F169" s="100">
        <v>9999</v>
      </c>
      <c r="G169" s="104" t="s">
        <v>550</v>
      </c>
      <c r="H169" s="105" t="s">
        <v>241</v>
      </c>
      <c r="I169" s="102">
        <v>0</v>
      </c>
      <c r="J169" s="91"/>
    </row>
    <row r="170" spans="2:10" x14ac:dyDescent="0.25">
      <c r="B170" s="91"/>
      <c r="C170" s="103" t="s">
        <v>551</v>
      </c>
      <c r="D170" s="99" t="s">
        <v>552</v>
      </c>
      <c r="E170" s="100">
        <v>2004</v>
      </c>
      <c r="F170" s="100">
        <v>9999</v>
      </c>
      <c r="G170" s="104" t="s">
        <v>547</v>
      </c>
      <c r="H170" s="105" t="s">
        <v>241</v>
      </c>
      <c r="I170" s="102">
        <v>0</v>
      </c>
      <c r="J170" s="91"/>
    </row>
    <row r="171" spans="2:10" x14ac:dyDescent="0.25">
      <c r="B171" s="91"/>
      <c r="C171" s="103" t="s">
        <v>553</v>
      </c>
      <c r="D171" s="99" t="s">
        <v>554</v>
      </c>
      <c r="E171" s="100">
        <v>2004</v>
      </c>
      <c r="F171" s="100">
        <v>9999</v>
      </c>
      <c r="G171" s="104" t="s">
        <v>550</v>
      </c>
      <c r="H171" s="105" t="s">
        <v>241</v>
      </c>
      <c r="I171" s="102">
        <v>0</v>
      </c>
      <c r="J171" s="91"/>
    </row>
    <row r="172" spans="2:10" x14ac:dyDescent="0.25">
      <c r="B172" s="91"/>
      <c r="C172" s="103" t="s">
        <v>555</v>
      </c>
      <c r="D172" s="99" t="s">
        <v>556</v>
      </c>
      <c r="E172" s="100">
        <v>2004</v>
      </c>
      <c r="F172" s="100">
        <v>9999</v>
      </c>
      <c r="G172" s="104" t="s">
        <v>547</v>
      </c>
      <c r="H172" s="105" t="s">
        <v>241</v>
      </c>
      <c r="I172" s="102">
        <v>0</v>
      </c>
      <c r="J172" s="91"/>
    </row>
    <row r="173" spans="2:10" x14ac:dyDescent="0.25">
      <c r="B173" s="91"/>
      <c r="C173" s="103" t="s">
        <v>557</v>
      </c>
      <c r="D173" s="99" t="s">
        <v>558</v>
      </c>
      <c r="E173" s="100">
        <v>2004</v>
      </c>
      <c r="F173" s="100">
        <v>9999</v>
      </c>
      <c r="G173" s="104" t="s">
        <v>550</v>
      </c>
      <c r="H173" s="105" t="s">
        <v>241</v>
      </c>
      <c r="I173" s="102">
        <v>0</v>
      </c>
      <c r="J173" s="91"/>
    </row>
    <row r="174" spans="2:10" x14ac:dyDescent="0.25">
      <c r="B174" s="91"/>
      <c r="C174" s="103" t="s">
        <v>559</v>
      </c>
      <c r="D174" s="99" t="s">
        <v>560</v>
      </c>
      <c r="E174" s="100">
        <v>1999</v>
      </c>
      <c r="F174" s="100">
        <v>9999</v>
      </c>
      <c r="G174" s="104" t="s">
        <v>544</v>
      </c>
      <c r="H174" s="105" t="s">
        <v>315</v>
      </c>
      <c r="I174" s="102">
        <v>1</v>
      </c>
      <c r="J174" s="91"/>
    </row>
    <row r="175" spans="2:10" x14ac:dyDescent="0.25">
      <c r="B175" s="91"/>
      <c r="C175" s="103" t="s">
        <v>561</v>
      </c>
      <c r="D175" s="99" t="s">
        <v>562</v>
      </c>
      <c r="E175" s="100">
        <v>1999</v>
      </c>
      <c r="F175" s="100">
        <v>9999</v>
      </c>
      <c r="G175" s="104" t="s">
        <v>563</v>
      </c>
      <c r="H175" s="105" t="s">
        <v>315</v>
      </c>
      <c r="I175" s="102">
        <v>1</v>
      </c>
      <c r="J175" s="91"/>
    </row>
    <row r="176" spans="2:10" ht="42.75" x14ac:dyDescent="0.25">
      <c r="B176" s="91"/>
      <c r="C176" s="103" t="s">
        <v>564</v>
      </c>
      <c r="D176" s="99" t="s">
        <v>565</v>
      </c>
      <c r="E176" s="100">
        <v>1991</v>
      </c>
      <c r="F176" s="100">
        <v>2004</v>
      </c>
      <c r="G176" s="104" t="s">
        <v>370</v>
      </c>
      <c r="H176" s="105" t="s">
        <v>241</v>
      </c>
      <c r="I176" s="102">
        <v>0</v>
      </c>
      <c r="J176" s="91"/>
    </row>
    <row r="177" spans="2:10" ht="28.5" x14ac:dyDescent="0.25">
      <c r="B177" s="91"/>
      <c r="C177" s="103" t="s">
        <v>566</v>
      </c>
      <c r="D177" s="99" t="s">
        <v>567</v>
      </c>
      <c r="E177" s="100">
        <v>1999</v>
      </c>
      <c r="F177" s="100">
        <v>2004</v>
      </c>
      <c r="G177" s="104" t="s">
        <v>544</v>
      </c>
      <c r="H177" s="105" t="s">
        <v>315</v>
      </c>
      <c r="I177" s="102">
        <v>1</v>
      </c>
      <c r="J177" s="91"/>
    </row>
    <row r="178" spans="2:10" x14ac:dyDescent="0.25">
      <c r="B178" s="91"/>
      <c r="C178" s="103" t="s">
        <v>568</v>
      </c>
      <c r="D178" s="99" t="s">
        <v>569</v>
      </c>
      <c r="E178" s="100">
        <v>1999</v>
      </c>
      <c r="F178" s="100">
        <v>9999</v>
      </c>
      <c r="G178" s="104" t="s">
        <v>563</v>
      </c>
      <c r="H178" s="105" t="s">
        <v>315</v>
      </c>
      <c r="I178" s="102">
        <v>1</v>
      </c>
      <c r="J178" s="91"/>
    </row>
    <row r="179" spans="2:10" ht="28.5" x14ac:dyDescent="0.25">
      <c r="B179" s="91"/>
      <c r="C179" s="103" t="s">
        <v>570</v>
      </c>
      <c r="D179" s="99" t="s">
        <v>571</v>
      </c>
      <c r="E179" s="100">
        <v>2008</v>
      </c>
      <c r="F179" s="100">
        <v>9999</v>
      </c>
      <c r="G179" s="104" t="s">
        <v>572</v>
      </c>
      <c r="H179" s="105" t="s">
        <v>337</v>
      </c>
      <c r="I179" s="102">
        <v>0</v>
      </c>
      <c r="J179" s="91"/>
    </row>
    <row r="180" spans="2:10" ht="28.5" x14ac:dyDescent="0.25">
      <c r="B180" s="91"/>
      <c r="C180" s="103" t="s">
        <v>573</v>
      </c>
      <c r="D180" s="99" t="s">
        <v>574</v>
      </c>
      <c r="E180" s="100">
        <v>1991</v>
      </c>
      <c r="F180" s="100">
        <v>2004</v>
      </c>
      <c r="G180" s="104" t="s">
        <v>575</v>
      </c>
      <c r="H180" s="105" t="s">
        <v>252</v>
      </c>
      <c r="I180" s="102">
        <v>1</v>
      </c>
      <c r="J180" s="91"/>
    </row>
    <row r="181" spans="2:10" ht="57" x14ac:dyDescent="0.25">
      <c r="B181" s="91"/>
      <c r="C181" s="103" t="s">
        <v>576</v>
      </c>
      <c r="D181" s="99" t="s">
        <v>577</v>
      </c>
      <c r="E181" s="100">
        <v>1991</v>
      </c>
      <c r="F181" s="100">
        <v>2007</v>
      </c>
      <c r="G181" s="104" t="s">
        <v>358</v>
      </c>
      <c r="H181" s="105" t="s">
        <v>359</v>
      </c>
      <c r="I181" s="102">
        <v>1</v>
      </c>
      <c r="J181" s="91"/>
    </row>
    <row r="182" spans="2:10" ht="28.5" x14ac:dyDescent="0.25">
      <c r="B182" s="91"/>
      <c r="C182" s="103" t="s">
        <v>578</v>
      </c>
      <c r="D182" s="99" t="s">
        <v>579</v>
      </c>
      <c r="E182" s="100">
        <v>2002</v>
      </c>
      <c r="F182" s="100">
        <v>2004</v>
      </c>
      <c r="G182" s="104" t="s">
        <v>575</v>
      </c>
      <c r="H182" s="105" t="s">
        <v>252</v>
      </c>
      <c r="I182" s="102">
        <v>1</v>
      </c>
      <c r="J182" s="91"/>
    </row>
    <row r="183" spans="2:10" x14ac:dyDescent="0.25">
      <c r="B183" s="91"/>
      <c r="C183" s="103" t="s">
        <v>580</v>
      </c>
      <c r="D183" s="99" t="s">
        <v>581</v>
      </c>
      <c r="E183" s="100">
        <v>1999</v>
      </c>
      <c r="F183" s="100">
        <v>9999</v>
      </c>
      <c r="G183" s="104" t="s">
        <v>563</v>
      </c>
      <c r="H183" s="105" t="s">
        <v>315</v>
      </c>
      <c r="I183" s="102">
        <v>1</v>
      </c>
      <c r="J183" s="91"/>
    </row>
    <row r="184" spans="2:10" ht="28.5" x14ac:dyDescent="0.25">
      <c r="B184" s="91"/>
      <c r="C184" s="103" t="s">
        <v>582</v>
      </c>
      <c r="D184" s="99" t="s">
        <v>583</v>
      </c>
      <c r="E184" s="100">
        <v>1999</v>
      </c>
      <c r="F184" s="100">
        <v>2004</v>
      </c>
      <c r="G184" s="104" t="s">
        <v>563</v>
      </c>
      <c r="H184" s="105" t="s">
        <v>315</v>
      </c>
      <c r="I184" s="102">
        <v>1</v>
      </c>
      <c r="J184" s="91"/>
    </row>
    <row r="185" spans="2:10" ht="28.5" x14ac:dyDescent="0.25">
      <c r="B185" s="91"/>
      <c r="C185" s="103" t="s">
        <v>584</v>
      </c>
      <c r="D185" s="99" t="s">
        <v>585</v>
      </c>
      <c r="E185" s="100">
        <v>1991</v>
      </c>
      <c r="F185" s="100">
        <v>2004</v>
      </c>
      <c r="G185" s="104" t="s">
        <v>544</v>
      </c>
      <c r="H185" s="105" t="s">
        <v>315</v>
      </c>
      <c r="I185" s="102">
        <v>1</v>
      </c>
      <c r="J185" s="91"/>
    </row>
    <row r="186" spans="2:10" x14ac:dyDescent="0.25">
      <c r="B186" s="91"/>
      <c r="C186" s="103" t="s">
        <v>586</v>
      </c>
      <c r="D186" s="99" t="s">
        <v>587</v>
      </c>
      <c r="E186" s="100">
        <v>2000</v>
      </c>
      <c r="F186" s="100">
        <v>9999</v>
      </c>
      <c r="G186" s="104" t="s">
        <v>474</v>
      </c>
      <c r="H186" s="105" t="s">
        <v>359</v>
      </c>
      <c r="I186" s="102">
        <v>1</v>
      </c>
      <c r="J186" s="91"/>
    </row>
    <row r="187" spans="2:10" x14ac:dyDescent="0.25">
      <c r="B187" s="91"/>
      <c r="C187" s="103" t="s">
        <v>588</v>
      </c>
      <c r="D187" s="99" t="s">
        <v>589</v>
      </c>
      <c r="E187" s="100">
        <v>1991</v>
      </c>
      <c r="F187" s="100">
        <v>9999</v>
      </c>
      <c r="G187" s="104" t="s">
        <v>257</v>
      </c>
      <c r="H187" s="102" t="s">
        <v>194</v>
      </c>
      <c r="I187" s="102">
        <v>0</v>
      </c>
      <c r="J187" s="91"/>
    </row>
    <row r="188" spans="2:10" ht="28.5" x14ac:dyDescent="0.25">
      <c r="B188" s="91"/>
      <c r="C188" s="103" t="s">
        <v>590</v>
      </c>
      <c r="D188" s="99" t="s">
        <v>591</v>
      </c>
      <c r="E188" s="100">
        <v>1991</v>
      </c>
      <c r="F188" s="100">
        <v>2004</v>
      </c>
      <c r="G188" s="104" t="s">
        <v>544</v>
      </c>
      <c r="H188" s="105" t="s">
        <v>315</v>
      </c>
      <c r="I188" s="102">
        <v>1</v>
      </c>
      <c r="J188" s="91"/>
    </row>
    <row r="189" spans="2:10" ht="28.5" x14ac:dyDescent="0.25">
      <c r="B189" s="91"/>
      <c r="C189" s="103" t="s">
        <v>592</v>
      </c>
      <c r="D189" s="99" t="s">
        <v>593</v>
      </c>
      <c r="E189" s="100">
        <v>2001</v>
      </c>
      <c r="F189" s="100">
        <v>9999</v>
      </c>
      <c r="G189" s="104" t="s">
        <v>563</v>
      </c>
      <c r="H189" s="105" t="s">
        <v>315</v>
      </c>
      <c r="I189" s="102">
        <v>1</v>
      </c>
      <c r="J189" s="91"/>
    </row>
    <row r="190" spans="2:10" ht="28.5" x14ac:dyDescent="0.25">
      <c r="B190" s="91"/>
      <c r="C190" s="103" t="s">
        <v>594</v>
      </c>
      <c r="D190" s="99" t="s">
        <v>595</v>
      </c>
      <c r="E190" s="100">
        <v>1999</v>
      </c>
      <c r="F190" s="100">
        <v>2004</v>
      </c>
      <c r="G190" s="104" t="s">
        <v>563</v>
      </c>
      <c r="H190" s="105" t="s">
        <v>315</v>
      </c>
      <c r="I190" s="102">
        <v>1</v>
      </c>
      <c r="J190" s="91"/>
    </row>
    <row r="191" spans="2:10" x14ac:dyDescent="0.25">
      <c r="B191" s="91"/>
      <c r="C191" s="103" t="s">
        <v>596</v>
      </c>
      <c r="D191" s="99" t="s">
        <v>225</v>
      </c>
      <c r="E191" s="100">
        <v>1992</v>
      </c>
      <c r="F191" s="100">
        <v>1996</v>
      </c>
      <c r="G191" s="104" t="s">
        <v>223</v>
      </c>
      <c r="H191" s="105" t="s">
        <v>190</v>
      </c>
      <c r="I191" s="102">
        <v>1</v>
      </c>
      <c r="J191" s="91"/>
    </row>
    <row r="192" spans="2:10" x14ac:dyDescent="0.25">
      <c r="B192" s="91"/>
      <c r="C192" s="103" t="s">
        <v>597</v>
      </c>
      <c r="D192" s="99" t="s">
        <v>598</v>
      </c>
      <c r="E192" s="100">
        <v>1999</v>
      </c>
      <c r="F192" s="100">
        <v>9999</v>
      </c>
      <c r="G192" s="104" t="s">
        <v>563</v>
      </c>
      <c r="H192" s="105" t="s">
        <v>315</v>
      </c>
      <c r="I192" s="102">
        <v>1</v>
      </c>
      <c r="J192" s="91"/>
    </row>
    <row r="193" spans="2:10" x14ac:dyDescent="0.25">
      <c r="B193" s="91"/>
      <c r="C193" s="103" t="s">
        <v>599</v>
      </c>
      <c r="D193" s="99" t="s">
        <v>600</v>
      </c>
      <c r="E193" s="100">
        <v>1991</v>
      </c>
      <c r="F193" s="100">
        <v>9999</v>
      </c>
      <c r="G193" s="104" t="s">
        <v>601</v>
      </c>
      <c r="H193" s="105" t="s">
        <v>237</v>
      </c>
      <c r="I193" s="102">
        <v>0</v>
      </c>
      <c r="J193" s="91"/>
    </row>
    <row r="194" spans="2:10" ht="28.5" x14ac:dyDescent="0.25">
      <c r="B194" s="91"/>
      <c r="C194" s="103" t="s">
        <v>602</v>
      </c>
      <c r="D194" s="99" t="s">
        <v>603</v>
      </c>
      <c r="E194" s="100">
        <v>1997</v>
      </c>
      <c r="F194" s="100">
        <v>2004</v>
      </c>
      <c r="G194" s="104" t="s">
        <v>193</v>
      </c>
      <c r="H194" s="102" t="s">
        <v>194</v>
      </c>
      <c r="I194" s="102">
        <v>0</v>
      </c>
      <c r="J194" s="91"/>
    </row>
    <row r="195" spans="2:10" ht="28.5" x14ac:dyDescent="0.25">
      <c r="B195" s="91"/>
      <c r="C195" s="103" t="s">
        <v>604</v>
      </c>
      <c r="D195" s="99" t="s">
        <v>605</v>
      </c>
      <c r="E195" s="100">
        <v>1992</v>
      </c>
      <c r="F195" s="100">
        <v>2004</v>
      </c>
      <c r="G195" s="104" t="s">
        <v>601</v>
      </c>
      <c r="H195" s="105" t="s">
        <v>237</v>
      </c>
      <c r="I195" s="102">
        <v>0</v>
      </c>
      <c r="J195" s="91"/>
    </row>
    <row r="196" spans="2:10" x14ac:dyDescent="0.25">
      <c r="B196" s="91"/>
      <c r="C196" s="103" t="s">
        <v>606</v>
      </c>
      <c r="D196" s="99" t="s">
        <v>607</v>
      </c>
      <c r="E196" s="100">
        <v>1992</v>
      </c>
      <c r="F196" s="100">
        <v>9999</v>
      </c>
      <c r="G196" s="104" t="s">
        <v>231</v>
      </c>
      <c r="H196" s="105" t="s">
        <v>190</v>
      </c>
      <c r="I196" s="102">
        <v>0</v>
      </c>
      <c r="J196" s="91"/>
    </row>
    <row r="197" spans="2:10" x14ac:dyDescent="0.25">
      <c r="B197" s="91"/>
      <c r="C197" s="103" t="s">
        <v>608</v>
      </c>
      <c r="D197" s="99" t="s">
        <v>609</v>
      </c>
      <c r="E197" s="100">
        <v>2014</v>
      </c>
      <c r="F197" s="100">
        <v>9999</v>
      </c>
      <c r="G197" s="104" t="s">
        <v>257</v>
      </c>
      <c r="H197" s="102" t="s">
        <v>194</v>
      </c>
      <c r="I197" s="102">
        <v>0</v>
      </c>
      <c r="J197" s="91"/>
    </row>
    <row r="198" spans="2:10" ht="28.5" x14ac:dyDescent="0.25">
      <c r="B198" s="91"/>
      <c r="C198" s="103" t="s">
        <v>610</v>
      </c>
      <c r="D198" s="99" t="s">
        <v>611</v>
      </c>
      <c r="E198" s="100">
        <v>1995</v>
      </c>
      <c r="F198" s="100">
        <v>9999</v>
      </c>
      <c r="G198" s="104" t="s">
        <v>257</v>
      </c>
      <c r="H198" s="102" t="s">
        <v>194</v>
      </c>
      <c r="I198" s="102">
        <v>0</v>
      </c>
      <c r="J198" s="91"/>
    </row>
    <row r="199" spans="2:10" ht="28.5" x14ac:dyDescent="0.25">
      <c r="B199" s="91"/>
      <c r="C199" s="103" t="s">
        <v>612</v>
      </c>
      <c r="D199" s="99" t="s">
        <v>613</v>
      </c>
      <c r="E199" s="100">
        <v>1991</v>
      </c>
      <c r="F199" s="100">
        <v>9999</v>
      </c>
      <c r="G199" s="104" t="s">
        <v>278</v>
      </c>
      <c r="H199" s="105" t="s">
        <v>190</v>
      </c>
      <c r="I199" s="102">
        <v>0</v>
      </c>
      <c r="J199" s="91"/>
    </row>
    <row r="200" spans="2:10" x14ac:dyDescent="0.25">
      <c r="B200" s="91"/>
      <c r="C200" s="103" t="s">
        <v>614</v>
      </c>
      <c r="D200" s="99" t="s">
        <v>615</v>
      </c>
      <c r="E200" s="100">
        <v>1991</v>
      </c>
      <c r="F200" s="100">
        <v>9999</v>
      </c>
      <c r="G200" s="104" t="s">
        <v>278</v>
      </c>
      <c r="H200" s="105" t="s">
        <v>190</v>
      </c>
      <c r="I200" s="102">
        <v>0</v>
      </c>
      <c r="J200" s="91"/>
    </row>
    <row r="201" spans="2:10" x14ac:dyDescent="0.25">
      <c r="B201" s="91"/>
      <c r="C201" s="103" t="s">
        <v>616</v>
      </c>
      <c r="D201" s="99" t="s">
        <v>617</v>
      </c>
      <c r="E201" s="100">
        <v>1991</v>
      </c>
      <c r="F201" s="100">
        <v>9999</v>
      </c>
      <c r="G201" s="104" t="s">
        <v>278</v>
      </c>
      <c r="H201" s="105" t="s">
        <v>190</v>
      </c>
      <c r="I201" s="102">
        <v>0</v>
      </c>
      <c r="J201" s="91"/>
    </row>
    <row r="202" spans="2:10" x14ac:dyDescent="0.25">
      <c r="B202" s="91"/>
      <c r="C202" s="103" t="s">
        <v>618</v>
      </c>
      <c r="D202" s="99" t="s">
        <v>619</v>
      </c>
      <c r="E202" s="100">
        <v>1991</v>
      </c>
      <c r="F202" s="100">
        <v>9999</v>
      </c>
      <c r="G202" s="104" t="s">
        <v>413</v>
      </c>
      <c r="H202" s="105" t="s">
        <v>237</v>
      </c>
      <c r="I202" s="102">
        <v>0</v>
      </c>
      <c r="J202" s="91"/>
    </row>
    <row r="203" spans="2:10" x14ac:dyDescent="0.25">
      <c r="B203" s="91"/>
      <c r="C203" s="103" t="s">
        <v>620</v>
      </c>
      <c r="D203" s="99" t="s">
        <v>621</v>
      </c>
      <c r="E203" s="100">
        <v>1992</v>
      </c>
      <c r="F203" s="100">
        <v>1996</v>
      </c>
      <c r="G203" s="104" t="s">
        <v>278</v>
      </c>
      <c r="H203" s="105" t="s">
        <v>190</v>
      </c>
      <c r="I203" s="102">
        <v>0</v>
      </c>
      <c r="J203" s="91"/>
    </row>
    <row r="204" spans="2:10" x14ac:dyDescent="0.25">
      <c r="B204" s="91"/>
      <c r="C204" s="103" t="s">
        <v>622</v>
      </c>
      <c r="D204" s="99" t="s">
        <v>623</v>
      </c>
      <c r="E204" s="100">
        <v>1991</v>
      </c>
      <c r="F204" s="100">
        <v>9999</v>
      </c>
      <c r="G204" s="104" t="s">
        <v>236</v>
      </c>
      <c r="H204" s="105" t="s">
        <v>237</v>
      </c>
      <c r="I204" s="102">
        <v>0</v>
      </c>
      <c r="J204" s="91"/>
    </row>
    <row r="205" spans="2:10" x14ac:dyDescent="0.25">
      <c r="B205" s="91"/>
      <c r="C205" s="103" t="s">
        <v>624</v>
      </c>
      <c r="D205" s="99" t="s">
        <v>625</v>
      </c>
      <c r="E205" s="100">
        <v>1997</v>
      </c>
      <c r="F205" s="100">
        <v>9999</v>
      </c>
      <c r="G205" s="104" t="s">
        <v>626</v>
      </c>
      <c r="H205" s="105" t="s">
        <v>359</v>
      </c>
      <c r="I205" s="102">
        <v>1</v>
      </c>
      <c r="J205" s="91"/>
    </row>
    <row r="206" spans="2:10" ht="28.5" x14ac:dyDescent="0.25">
      <c r="B206" s="91"/>
      <c r="C206" s="103" t="s">
        <v>627</v>
      </c>
      <c r="D206" s="99" t="s">
        <v>628</v>
      </c>
      <c r="E206" s="100">
        <v>1991</v>
      </c>
      <c r="F206" s="100">
        <v>2012</v>
      </c>
      <c r="G206" s="104" t="s">
        <v>193</v>
      </c>
      <c r="H206" s="102" t="s">
        <v>194</v>
      </c>
      <c r="I206" s="102">
        <v>0</v>
      </c>
      <c r="J206" s="91"/>
    </row>
    <row r="207" spans="2:10" x14ac:dyDescent="0.25">
      <c r="B207" s="91"/>
      <c r="C207" s="103" t="s">
        <v>629</v>
      </c>
      <c r="D207" s="99" t="s">
        <v>630</v>
      </c>
      <c r="E207" s="100">
        <v>1991</v>
      </c>
      <c r="F207" s="100">
        <v>9999</v>
      </c>
      <c r="G207" s="104" t="s">
        <v>631</v>
      </c>
      <c r="H207" s="105" t="s">
        <v>315</v>
      </c>
      <c r="I207" s="102">
        <v>1</v>
      </c>
      <c r="J207" s="91"/>
    </row>
    <row r="208" spans="2:10" x14ac:dyDescent="0.25">
      <c r="B208" s="91"/>
      <c r="C208" s="103" t="s">
        <v>632</v>
      </c>
      <c r="D208" s="99" t="s">
        <v>633</v>
      </c>
      <c r="E208" s="100">
        <v>1999</v>
      </c>
      <c r="F208" s="100">
        <v>9999</v>
      </c>
      <c r="G208" s="104" t="s">
        <v>193</v>
      </c>
      <c r="H208" s="102" t="s">
        <v>194</v>
      </c>
      <c r="I208" s="102">
        <v>0</v>
      </c>
      <c r="J208" s="91"/>
    </row>
    <row r="209" spans="2:10" x14ac:dyDescent="0.25">
      <c r="B209" s="91"/>
      <c r="C209" s="103" t="s">
        <v>634</v>
      </c>
      <c r="D209" s="99" t="s">
        <v>635</v>
      </c>
      <c r="E209" s="100">
        <v>1991</v>
      </c>
      <c r="F209" s="100">
        <v>9999</v>
      </c>
      <c r="G209" s="104" t="s">
        <v>636</v>
      </c>
      <c r="H209" s="105" t="s">
        <v>220</v>
      </c>
      <c r="I209" s="102">
        <v>0</v>
      </c>
      <c r="J209" s="91"/>
    </row>
    <row r="210" spans="2:10" x14ac:dyDescent="0.25">
      <c r="B210" s="91"/>
      <c r="C210" s="103" t="s">
        <v>637</v>
      </c>
      <c r="D210" s="99" t="s">
        <v>638</v>
      </c>
      <c r="E210" s="100">
        <v>2005</v>
      </c>
      <c r="F210" s="100">
        <v>9999</v>
      </c>
      <c r="G210" s="104" t="s">
        <v>236</v>
      </c>
      <c r="H210" s="105" t="s">
        <v>237</v>
      </c>
      <c r="I210" s="102">
        <v>0</v>
      </c>
      <c r="J210" s="91"/>
    </row>
    <row r="211" spans="2:10" x14ac:dyDescent="0.25">
      <c r="B211" s="91"/>
      <c r="C211" s="103" t="s">
        <v>639</v>
      </c>
      <c r="D211" s="99" t="s">
        <v>640</v>
      </c>
      <c r="E211" s="100">
        <v>2016</v>
      </c>
      <c r="F211" s="100">
        <v>9999</v>
      </c>
      <c r="G211" s="104" t="s">
        <v>544</v>
      </c>
      <c r="H211" s="105" t="s">
        <v>315</v>
      </c>
      <c r="I211" s="102">
        <v>1</v>
      </c>
      <c r="J211" s="91"/>
    </row>
    <row r="212" spans="2:10" x14ac:dyDescent="0.25">
      <c r="B212" s="91"/>
      <c r="C212" s="103" t="s">
        <v>641</v>
      </c>
      <c r="D212" s="99" t="s">
        <v>642</v>
      </c>
      <c r="E212" s="100">
        <v>1999</v>
      </c>
      <c r="F212" s="100">
        <v>9999</v>
      </c>
      <c r="G212" s="104" t="s">
        <v>193</v>
      </c>
      <c r="H212" s="102" t="s">
        <v>194</v>
      </c>
      <c r="I212" s="102">
        <v>0</v>
      </c>
      <c r="J212" s="91"/>
    </row>
    <row r="213" spans="2:10" ht="28.5" x14ac:dyDescent="0.25">
      <c r="B213" s="91"/>
      <c r="C213" s="103" t="s">
        <v>643</v>
      </c>
      <c r="D213" s="99" t="s">
        <v>644</v>
      </c>
      <c r="E213" s="100">
        <v>2013</v>
      </c>
      <c r="F213" s="100">
        <v>9999</v>
      </c>
      <c r="G213" s="104" t="s">
        <v>193</v>
      </c>
      <c r="H213" s="102" t="s">
        <v>194</v>
      </c>
      <c r="I213" s="102">
        <v>0</v>
      </c>
      <c r="J213" s="91"/>
    </row>
    <row r="214" spans="2:10" ht="28.5" x14ac:dyDescent="0.25">
      <c r="B214" s="91"/>
      <c r="C214" s="103" t="s">
        <v>645</v>
      </c>
      <c r="D214" s="99" t="s">
        <v>646</v>
      </c>
      <c r="E214" s="100">
        <v>1992</v>
      </c>
      <c r="F214" s="100">
        <v>9999</v>
      </c>
      <c r="G214" s="104" t="s">
        <v>413</v>
      </c>
      <c r="H214" s="105" t="s">
        <v>237</v>
      </c>
      <c r="I214" s="102">
        <v>0</v>
      </c>
      <c r="J214" s="91"/>
    </row>
    <row r="215" spans="2:10" ht="28.5" x14ac:dyDescent="0.25">
      <c r="B215" s="91"/>
      <c r="C215" s="103" t="s">
        <v>647</v>
      </c>
      <c r="D215" s="112" t="s">
        <v>648</v>
      </c>
      <c r="E215" s="100">
        <v>1991</v>
      </c>
      <c r="F215" s="100">
        <v>9999</v>
      </c>
      <c r="G215" s="104" t="s">
        <v>649</v>
      </c>
      <c r="H215" s="105" t="s">
        <v>359</v>
      </c>
      <c r="I215" s="102">
        <v>1</v>
      </c>
      <c r="J215" s="91"/>
    </row>
    <row r="216" spans="2:10" ht="28.5" x14ac:dyDescent="0.25">
      <c r="B216" s="91"/>
      <c r="C216" s="103" t="s">
        <v>650</v>
      </c>
      <c r="D216" s="112" t="s">
        <v>651</v>
      </c>
      <c r="E216" s="100">
        <v>1991</v>
      </c>
      <c r="F216" s="100">
        <v>9999</v>
      </c>
      <c r="G216" s="104" t="s">
        <v>649</v>
      </c>
      <c r="H216" s="105" t="s">
        <v>359</v>
      </c>
      <c r="I216" s="102">
        <v>1</v>
      </c>
      <c r="J216" s="91"/>
    </row>
    <row r="217" spans="2:10" x14ac:dyDescent="0.25">
      <c r="B217" s="91"/>
      <c r="C217" s="107" t="s">
        <v>652</v>
      </c>
      <c r="D217" s="112" t="s">
        <v>653</v>
      </c>
      <c r="E217" s="109">
        <v>2019</v>
      </c>
      <c r="F217" s="109">
        <v>9999</v>
      </c>
      <c r="G217" s="110" t="s">
        <v>649</v>
      </c>
      <c r="H217" s="113" t="s">
        <v>530</v>
      </c>
      <c r="I217" s="102">
        <v>1</v>
      </c>
      <c r="J217" s="91"/>
    </row>
    <row r="218" spans="2:10" x14ac:dyDescent="0.25">
      <c r="B218" s="91"/>
      <c r="C218" s="107" t="s">
        <v>654</v>
      </c>
      <c r="D218" s="112" t="s">
        <v>655</v>
      </c>
      <c r="E218" s="109">
        <v>2019</v>
      </c>
      <c r="F218" s="109">
        <v>9999</v>
      </c>
      <c r="G218" s="110" t="s">
        <v>649</v>
      </c>
      <c r="H218" s="113" t="s">
        <v>530</v>
      </c>
      <c r="I218" s="102">
        <v>1</v>
      </c>
      <c r="J218" s="91"/>
    </row>
    <row r="219" spans="2:10" x14ac:dyDescent="0.25">
      <c r="B219" s="91"/>
      <c r="C219" s="103" t="s">
        <v>656</v>
      </c>
      <c r="D219" s="99" t="s">
        <v>657</v>
      </c>
      <c r="E219" s="100">
        <v>1991</v>
      </c>
      <c r="F219" s="100">
        <v>9999</v>
      </c>
      <c r="G219" s="104" t="s">
        <v>384</v>
      </c>
      <c r="H219" s="105" t="s">
        <v>237</v>
      </c>
      <c r="I219" s="102">
        <v>0</v>
      </c>
      <c r="J219" s="91"/>
    </row>
    <row r="220" spans="2:10" x14ac:dyDescent="0.25">
      <c r="B220" s="91"/>
      <c r="C220" s="103" t="s">
        <v>658</v>
      </c>
      <c r="D220" s="99" t="s">
        <v>659</v>
      </c>
      <c r="E220" s="100">
        <v>1991</v>
      </c>
      <c r="F220" s="100">
        <v>9999</v>
      </c>
      <c r="G220" s="104" t="s">
        <v>384</v>
      </c>
      <c r="H220" s="105" t="s">
        <v>237</v>
      </c>
      <c r="I220" s="102">
        <v>0</v>
      </c>
      <c r="J220" s="91"/>
    </row>
    <row r="221" spans="2:10" x14ac:dyDescent="0.25">
      <c r="B221" s="91"/>
      <c r="C221" s="103" t="s">
        <v>660</v>
      </c>
      <c r="D221" s="99" t="s">
        <v>661</v>
      </c>
      <c r="E221" s="100">
        <v>1992</v>
      </c>
      <c r="F221" s="100">
        <v>9999</v>
      </c>
      <c r="G221" s="104" t="s">
        <v>413</v>
      </c>
      <c r="H221" s="105" t="s">
        <v>237</v>
      </c>
      <c r="I221" s="102">
        <v>0</v>
      </c>
      <c r="J221" s="91"/>
    </row>
    <row r="222" spans="2:10" x14ac:dyDescent="0.25">
      <c r="B222" s="91"/>
      <c r="C222" s="103" t="s">
        <v>662</v>
      </c>
      <c r="D222" s="99" t="s">
        <v>663</v>
      </c>
      <c r="E222" s="100">
        <v>1991</v>
      </c>
      <c r="F222" s="100">
        <v>9999</v>
      </c>
      <c r="G222" s="104" t="s">
        <v>601</v>
      </c>
      <c r="H222" s="105" t="s">
        <v>237</v>
      </c>
      <c r="I222" s="102">
        <v>0</v>
      </c>
      <c r="J222" s="91"/>
    </row>
    <row r="223" spans="2:10" ht="28.5" x14ac:dyDescent="0.25">
      <c r="B223" s="91"/>
      <c r="C223" s="103" t="s">
        <v>664</v>
      </c>
      <c r="D223" s="99" t="s">
        <v>665</v>
      </c>
      <c r="E223" s="100">
        <v>2004</v>
      </c>
      <c r="F223" s="100">
        <v>2009</v>
      </c>
      <c r="G223" s="104" t="s">
        <v>666</v>
      </c>
      <c r="H223" s="105" t="s">
        <v>667</v>
      </c>
      <c r="I223" s="102">
        <v>1</v>
      </c>
      <c r="J223" s="91"/>
    </row>
    <row r="224" spans="2:10" x14ac:dyDescent="0.25">
      <c r="B224" s="91"/>
      <c r="C224" s="103" t="s">
        <v>668</v>
      </c>
      <c r="D224" s="99" t="s">
        <v>669</v>
      </c>
      <c r="E224" s="100">
        <v>2004</v>
      </c>
      <c r="F224" s="100">
        <v>9999</v>
      </c>
      <c r="G224" s="104" t="s">
        <v>670</v>
      </c>
      <c r="H224" s="105" t="s">
        <v>359</v>
      </c>
      <c r="I224" s="102">
        <v>1</v>
      </c>
      <c r="J224" s="91"/>
    </row>
    <row r="225" spans="2:10" x14ac:dyDescent="0.25">
      <c r="B225" s="91"/>
      <c r="C225" s="103" t="s">
        <v>671</v>
      </c>
      <c r="D225" s="99" t="s">
        <v>672</v>
      </c>
      <c r="E225" s="100">
        <v>2004</v>
      </c>
      <c r="F225" s="100">
        <v>9999</v>
      </c>
      <c r="G225" s="104" t="s">
        <v>670</v>
      </c>
      <c r="H225" s="105" t="s">
        <v>359</v>
      </c>
      <c r="I225" s="102">
        <v>1</v>
      </c>
      <c r="J225" s="91"/>
    </row>
    <row r="226" spans="2:10" x14ac:dyDescent="0.25">
      <c r="B226" s="91"/>
      <c r="C226" s="103" t="s">
        <v>673</v>
      </c>
      <c r="D226" s="99" t="s">
        <v>674</v>
      </c>
      <c r="E226" s="100">
        <v>2010</v>
      </c>
      <c r="F226" s="100">
        <v>9999</v>
      </c>
      <c r="G226" s="104" t="s">
        <v>666</v>
      </c>
      <c r="H226" s="105" t="s">
        <v>667</v>
      </c>
      <c r="I226" s="102">
        <v>1</v>
      </c>
      <c r="J226" s="91"/>
    </row>
    <row r="227" spans="2:10" x14ac:dyDescent="0.25">
      <c r="B227" s="91"/>
      <c r="C227" s="103" t="s">
        <v>675</v>
      </c>
      <c r="D227" s="99" t="s">
        <v>676</v>
      </c>
      <c r="E227" s="100">
        <v>2010</v>
      </c>
      <c r="F227" s="100">
        <v>9999</v>
      </c>
      <c r="G227" s="104" t="s">
        <v>666</v>
      </c>
      <c r="H227" s="105" t="s">
        <v>667</v>
      </c>
      <c r="I227" s="102">
        <v>1</v>
      </c>
      <c r="J227" s="91"/>
    </row>
    <row r="228" spans="2:10" ht="28.5" x14ac:dyDescent="0.25">
      <c r="B228" s="91"/>
      <c r="C228" s="103" t="s">
        <v>677</v>
      </c>
      <c r="D228" s="99" t="s">
        <v>678</v>
      </c>
      <c r="E228" s="100">
        <v>1991</v>
      </c>
      <c r="F228" s="100">
        <v>9999</v>
      </c>
      <c r="G228" s="104" t="s">
        <v>679</v>
      </c>
      <c r="H228" s="102" t="s">
        <v>194</v>
      </c>
      <c r="I228" s="102">
        <v>0</v>
      </c>
      <c r="J228" s="91"/>
    </row>
    <row r="229" spans="2:10" x14ac:dyDescent="0.25">
      <c r="B229" s="91"/>
      <c r="C229" s="103" t="s">
        <v>680</v>
      </c>
      <c r="D229" s="99" t="s">
        <v>681</v>
      </c>
      <c r="E229" s="100">
        <v>2005</v>
      </c>
      <c r="F229" s="100">
        <v>9999</v>
      </c>
      <c r="G229" s="104" t="s">
        <v>601</v>
      </c>
      <c r="H229" s="105" t="s">
        <v>237</v>
      </c>
      <c r="I229" s="102">
        <v>0</v>
      </c>
      <c r="J229" s="91"/>
    </row>
    <row r="230" spans="2:10" ht="28.5" x14ac:dyDescent="0.25">
      <c r="B230" s="91"/>
      <c r="C230" s="103" t="s">
        <v>682</v>
      </c>
      <c r="D230" s="99" t="s">
        <v>683</v>
      </c>
      <c r="E230" s="100">
        <v>1991</v>
      </c>
      <c r="F230" s="100">
        <v>2004</v>
      </c>
      <c r="G230" s="104" t="s">
        <v>684</v>
      </c>
      <c r="H230" s="105" t="s">
        <v>359</v>
      </c>
      <c r="I230" s="102">
        <v>1</v>
      </c>
      <c r="J230" s="91"/>
    </row>
    <row r="231" spans="2:10" x14ac:dyDescent="0.25">
      <c r="B231" s="91"/>
      <c r="C231" s="103" t="s">
        <v>685</v>
      </c>
      <c r="D231" s="99" t="s">
        <v>686</v>
      </c>
      <c r="E231" s="100">
        <v>1997</v>
      </c>
      <c r="F231" s="100">
        <v>9999</v>
      </c>
      <c r="G231" s="104" t="s">
        <v>193</v>
      </c>
      <c r="H231" s="102" t="s">
        <v>194</v>
      </c>
      <c r="I231" s="102">
        <v>0</v>
      </c>
      <c r="J231" s="91"/>
    </row>
    <row r="232" spans="2:10" ht="28.5" x14ac:dyDescent="0.25">
      <c r="B232" s="91"/>
      <c r="C232" s="103" t="s">
        <v>687</v>
      </c>
      <c r="D232" s="99" t="s">
        <v>688</v>
      </c>
      <c r="E232" s="100">
        <v>1998</v>
      </c>
      <c r="F232" s="100">
        <v>2004</v>
      </c>
      <c r="G232" s="104" t="s">
        <v>679</v>
      </c>
      <c r="H232" s="102" t="s">
        <v>194</v>
      </c>
      <c r="I232" s="102">
        <v>0</v>
      </c>
      <c r="J232" s="91"/>
    </row>
    <row r="233" spans="2:10" ht="28.5" x14ac:dyDescent="0.25">
      <c r="B233" s="91"/>
      <c r="C233" s="103" t="s">
        <v>689</v>
      </c>
      <c r="D233" s="99" t="s">
        <v>690</v>
      </c>
      <c r="E233" s="100">
        <v>1992</v>
      </c>
      <c r="F233" s="100">
        <v>9999</v>
      </c>
      <c r="G233" s="104" t="s">
        <v>601</v>
      </c>
      <c r="H233" s="105" t="s">
        <v>237</v>
      </c>
      <c r="I233" s="102">
        <v>0</v>
      </c>
      <c r="J233" s="91"/>
    </row>
    <row r="234" spans="2:10" ht="28.5" x14ac:dyDescent="0.25">
      <c r="B234" s="91"/>
      <c r="C234" s="103" t="s">
        <v>691</v>
      </c>
      <c r="D234" s="99" t="s">
        <v>692</v>
      </c>
      <c r="E234" s="100">
        <v>1991</v>
      </c>
      <c r="F234" s="100">
        <v>9999</v>
      </c>
      <c r="G234" s="104" t="s">
        <v>228</v>
      </c>
      <c r="H234" s="105" t="s">
        <v>190</v>
      </c>
      <c r="I234" s="102">
        <v>0</v>
      </c>
      <c r="J234" s="91"/>
    </row>
    <row r="235" spans="2:10" x14ac:dyDescent="0.25">
      <c r="B235" s="91"/>
      <c r="C235" s="103" t="s">
        <v>693</v>
      </c>
      <c r="D235" s="99" t="s">
        <v>694</v>
      </c>
      <c r="E235" s="100">
        <v>1991</v>
      </c>
      <c r="F235" s="100">
        <v>9999</v>
      </c>
      <c r="G235" s="104" t="s">
        <v>413</v>
      </c>
      <c r="H235" s="105" t="s">
        <v>237</v>
      </c>
      <c r="I235" s="102">
        <v>0</v>
      </c>
      <c r="J235" s="91"/>
    </row>
    <row r="236" spans="2:10" x14ac:dyDescent="0.25">
      <c r="B236" s="91"/>
      <c r="C236" s="103" t="s">
        <v>695</v>
      </c>
      <c r="D236" s="99" t="s">
        <v>696</v>
      </c>
      <c r="E236" s="100">
        <v>1991</v>
      </c>
      <c r="F236" s="100">
        <v>9999</v>
      </c>
      <c r="G236" s="114" t="s">
        <v>697</v>
      </c>
      <c r="H236" s="105" t="s">
        <v>220</v>
      </c>
      <c r="I236" s="102">
        <v>0</v>
      </c>
      <c r="J236" s="91"/>
    </row>
    <row r="237" spans="2:10" ht="28.5" x14ac:dyDescent="0.25">
      <c r="B237" s="91"/>
      <c r="C237" s="103" t="s">
        <v>698</v>
      </c>
      <c r="D237" s="99" t="s">
        <v>699</v>
      </c>
      <c r="E237" s="100">
        <v>1991</v>
      </c>
      <c r="F237" s="100">
        <v>2004</v>
      </c>
      <c r="G237" s="104" t="s">
        <v>700</v>
      </c>
      <c r="H237" s="105" t="s">
        <v>667</v>
      </c>
      <c r="I237" s="102">
        <v>1</v>
      </c>
      <c r="J237" s="91"/>
    </row>
    <row r="238" spans="2:10" ht="28.5" x14ac:dyDescent="0.25">
      <c r="B238" s="91"/>
      <c r="C238" s="103" t="s">
        <v>701</v>
      </c>
      <c r="D238" s="99" t="s">
        <v>702</v>
      </c>
      <c r="E238" s="100">
        <v>1991</v>
      </c>
      <c r="F238" s="100">
        <v>2004</v>
      </c>
      <c r="G238" s="104" t="s">
        <v>413</v>
      </c>
      <c r="H238" s="105" t="s">
        <v>237</v>
      </c>
      <c r="I238" s="102">
        <v>0</v>
      </c>
      <c r="J238" s="91"/>
    </row>
    <row r="239" spans="2:10" x14ac:dyDescent="0.25">
      <c r="B239" s="91"/>
      <c r="C239" s="103" t="s">
        <v>703</v>
      </c>
      <c r="D239" s="115" t="s">
        <v>704</v>
      </c>
      <c r="E239" s="100">
        <v>2008</v>
      </c>
      <c r="F239" s="100">
        <v>9999</v>
      </c>
      <c r="G239" s="114" t="s">
        <v>705</v>
      </c>
      <c r="H239" s="113" t="s">
        <v>220</v>
      </c>
      <c r="I239" s="102">
        <v>0</v>
      </c>
      <c r="J239" s="91"/>
    </row>
    <row r="240" spans="2:10" x14ac:dyDescent="0.25">
      <c r="B240" s="91"/>
      <c r="C240" s="103" t="s">
        <v>706</v>
      </c>
      <c r="D240" s="99" t="s">
        <v>707</v>
      </c>
      <c r="E240" s="100">
        <v>1998</v>
      </c>
      <c r="F240" s="100">
        <v>9999</v>
      </c>
      <c r="G240" s="104" t="s">
        <v>708</v>
      </c>
      <c r="H240" s="105" t="s">
        <v>220</v>
      </c>
      <c r="I240" s="102">
        <v>0</v>
      </c>
      <c r="J240" s="91"/>
    </row>
    <row r="241" spans="2:10" ht="28.5" x14ac:dyDescent="0.25">
      <c r="B241" s="91"/>
      <c r="C241" s="103" t="s">
        <v>709</v>
      </c>
      <c r="D241" s="99" t="s">
        <v>710</v>
      </c>
      <c r="E241" s="100">
        <v>1998</v>
      </c>
      <c r="F241" s="100">
        <v>2004</v>
      </c>
      <c r="G241" s="104" t="s">
        <v>700</v>
      </c>
      <c r="H241" s="105" t="s">
        <v>667</v>
      </c>
      <c r="I241" s="102">
        <v>1</v>
      </c>
      <c r="J241" s="91"/>
    </row>
    <row r="242" spans="2:10" ht="28.5" x14ac:dyDescent="0.25">
      <c r="B242" s="91"/>
      <c r="C242" s="103" t="s">
        <v>711</v>
      </c>
      <c r="D242" s="99" t="s">
        <v>712</v>
      </c>
      <c r="E242" s="100">
        <v>1991</v>
      </c>
      <c r="F242" s="100">
        <v>9999</v>
      </c>
      <c r="G242" s="104" t="s">
        <v>413</v>
      </c>
      <c r="H242" s="105" t="s">
        <v>237</v>
      </c>
      <c r="I242" s="102">
        <v>0</v>
      </c>
      <c r="J242" s="91"/>
    </row>
    <row r="243" spans="2:10" x14ac:dyDescent="0.25">
      <c r="B243" s="91"/>
      <c r="C243" s="103" t="s">
        <v>713</v>
      </c>
      <c r="D243" s="112" t="s">
        <v>714</v>
      </c>
      <c r="E243" s="100">
        <v>2010</v>
      </c>
      <c r="F243" s="100">
        <v>9999</v>
      </c>
      <c r="G243" s="104" t="s">
        <v>715</v>
      </c>
      <c r="H243" s="105" t="s">
        <v>667</v>
      </c>
      <c r="I243" s="102">
        <v>1</v>
      </c>
      <c r="J243" s="91"/>
    </row>
    <row r="244" spans="2:10" ht="28.5" x14ac:dyDescent="0.25">
      <c r="B244" s="91"/>
      <c r="C244" s="103" t="s">
        <v>716</v>
      </c>
      <c r="D244" s="99" t="s">
        <v>717</v>
      </c>
      <c r="E244" s="100">
        <v>2010</v>
      </c>
      <c r="F244" s="100">
        <v>9999</v>
      </c>
      <c r="G244" s="104" t="s">
        <v>700</v>
      </c>
      <c r="H244" s="105" t="s">
        <v>667</v>
      </c>
      <c r="I244" s="102">
        <v>1</v>
      </c>
      <c r="J244" s="91"/>
    </row>
    <row r="245" spans="2:10" x14ac:dyDescent="0.25">
      <c r="B245" s="91"/>
      <c r="C245" s="103" t="s">
        <v>718</v>
      </c>
      <c r="D245" s="99" t="s">
        <v>719</v>
      </c>
      <c r="E245" s="100">
        <v>2012</v>
      </c>
      <c r="F245" s="100">
        <v>9999</v>
      </c>
      <c r="G245" s="104" t="s">
        <v>700</v>
      </c>
      <c r="H245" s="105" t="s">
        <v>667</v>
      </c>
      <c r="I245" s="102">
        <v>1</v>
      </c>
      <c r="J245" s="91"/>
    </row>
    <row r="246" spans="2:10" x14ac:dyDescent="0.25">
      <c r="B246" s="91"/>
      <c r="C246" s="103" t="s">
        <v>720</v>
      </c>
      <c r="D246" s="115" t="s">
        <v>721</v>
      </c>
      <c r="E246" s="100">
        <v>2008</v>
      </c>
      <c r="F246" s="100">
        <v>9999</v>
      </c>
      <c r="G246" s="114" t="s">
        <v>697</v>
      </c>
      <c r="H246" s="113" t="s">
        <v>220</v>
      </c>
      <c r="I246" s="102">
        <v>0</v>
      </c>
      <c r="J246" s="91"/>
    </row>
    <row r="247" spans="2:10" ht="28.5" x14ac:dyDescent="0.25">
      <c r="B247" s="91"/>
      <c r="C247" s="103" t="s">
        <v>722</v>
      </c>
      <c r="D247" s="99" t="s">
        <v>723</v>
      </c>
      <c r="E247" s="100">
        <v>1991</v>
      </c>
      <c r="F247" s="100">
        <v>2009</v>
      </c>
      <c r="G247" s="104" t="s">
        <v>700</v>
      </c>
      <c r="H247" s="105" t="s">
        <v>667</v>
      </c>
      <c r="I247" s="102">
        <v>1</v>
      </c>
      <c r="J247" s="91"/>
    </row>
    <row r="248" spans="2:10" x14ac:dyDescent="0.25">
      <c r="B248" s="91"/>
      <c r="C248" s="103" t="s">
        <v>724</v>
      </c>
      <c r="D248" s="99" t="s">
        <v>725</v>
      </c>
      <c r="E248" s="100">
        <v>1991</v>
      </c>
      <c r="F248" s="100">
        <v>9999</v>
      </c>
      <c r="G248" s="104" t="s">
        <v>726</v>
      </c>
      <c r="H248" s="105" t="s">
        <v>667</v>
      </c>
      <c r="I248" s="102">
        <v>1</v>
      </c>
      <c r="J248" s="91"/>
    </row>
    <row r="249" spans="2:10" x14ac:dyDescent="0.25">
      <c r="B249" s="91"/>
      <c r="C249" s="103" t="s">
        <v>727</v>
      </c>
      <c r="D249" s="99" t="s">
        <v>728</v>
      </c>
      <c r="E249" s="100">
        <v>2013</v>
      </c>
      <c r="F249" s="100">
        <v>9999</v>
      </c>
      <c r="G249" s="104" t="s">
        <v>726</v>
      </c>
      <c r="H249" s="105" t="s">
        <v>667</v>
      </c>
      <c r="I249" s="102">
        <v>1</v>
      </c>
      <c r="J249" s="91"/>
    </row>
    <row r="250" spans="2:10" ht="28.5" x14ac:dyDescent="0.25">
      <c r="B250" s="91"/>
      <c r="C250" s="103" t="s">
        <v>729</v>
      </c>
      <c r="D250" s="99" t="s">
        <v>730</v>
      </c>
      <c r="E250" s="100">
        <v>1991</v>
      </c>
      <c r="F250" s="100">
        <v>2007</v>
      </c>
      <c r="G250" s="116" t="s">
        <v>697</v>
      </c>
      <c r="H250" s="117" t="s">
        <v>220</v>
      </c>
      <c r="I250" s="102">
        <v>0</v>
      </c>
      <c r="J250" s="91"/>
    </row>
    <row r="251" spans="2:10" x14ac:dyDescent="0.25">
      <c r="B251" s="91"/>
      <c r="C251" s="107" t="s">
        <v>731</v>
      </c>
      <c r="D251" s="112" t="s">
        <v>732</v>
      </c>
      <c r="E251" s="109">
        <v>2019</v>
      </c>
      <c r="F251" s="109">
        <v>9999</v>
      </c>
      <c r="G251" s="110" t="s">
        <v>715</v>
      </c>
      <c r="H251" s="111" t="s">
        <v>667</v>
      </c>
      <c r="I251" s="102">
        <v>1</v>
      </c>
      <c r="J251" s="91"/>
    </row>
    <row r="252" spans="2:10" x14ac:dyDescent="0.25">
      <c r="B252" s="91"/>
      <c r="C252" s="103" t="s">
        <v>733</v>
      </c>
      <c r="D252" s="115" t="s">
        <v>734</v>
      </c>
      <c r="E252" s="100">
        <v>2008</v>
      </c>
      <c r="F252" s="100">
        <v>9999</v>
      </c>
      <c r="G252" s="114" t="s">
        <v>697</v>
      </c>
      <c r="H252" s="113" t="s">
        <v>220</v>
      </c>
      <c r="I252" s="102">
        <v>0</v>
      </c>
      <c r="J252" s="91"/>
    </row>
    <row r="253" spans="2:10" x14ac:dyDescent="0.25">
      <c r="B253" s="91"/>
      <c r="C253" s="103" t="s">
        <v>735</v>
      </c>
      <c r="D253" s="99" t="s">
        <v>736</v>
      </c>
      <c r="E253" s="100">
        <v>1991</v>
      </c>
      <c r="F253" s="100">
        <v>9999</v>
      </c>
      <c r="G253" s="104" t="s">
        <v>413</v>
      </c>
      <c r="H253" s="105" t="s">
        <v>237</v>
      </c>
      <c r="I253" s="102">
        <v>0</v>
      </c>
      <c r="J253" s="91"/>
    </row>
    <row r="254" spans="2:10" x14ac:dyDescent="0.25">
      <c r="B254" s="91"/>
      <c r="C254" s="103" t="s">
        <v>737</v>
      </c>
      <c r="D254" s="115" t="s">
        <v>738</v>
      </c>
      <c r="E254" s="100">
        <v>2008</v>
      </c>
      <c r="F254" s="100">
        <v>9999</v>
      </c>
      <c r="G254" s="114" t="s">
        <v>697</v>
      </c>
      <c r="H254" s="113" t="s">
        <v>220</v>
      </c>
      <c r="I254" s="102">
        <v>0</v>
      </c>
      <c r="J254" s="91"/>
    </row>
    <row r="255" spans="2:10" ht="28.5" x14ac:dyDescent="0.25">
      <c r="B255" s="91"/>
      <c r="C255" s="103" t="s">
        <v>739</v>
      </c>
      <c r="D255" s="99" t="s">
        <v>740</v>
      </c>
      <c r="E255" s="100">
        <v>1992</v>
      </c>
      <c r="F255" s="100">
        <v>2004</v>
      </c>
      <c r="G255" s="116" t="s">
        <v>697</v>
      </c>
      <c r="H255" s="117" t="s">
        <v>220</v>
      </c>
      <c r="I255" s="102">
        <v>0</v>
      </c>
      <c r="J255" s="91"/>
    </row>
    <row r="256" spans="2:10" ht="42.75" x14ac:dyDescent="0.25">
      <c r="B256" s="91"/>
      <c r="C256" s="103" t="s">
        <v>741</v>
      </c>
      <c r="D256" s="99" t="s">
        <v>742</v>
      </c>
      <c r="E256" s="100">
        <v>1991</v>
      </c>
      <c r="F256" s="100">
        <v>9999</v>
      </c>
      <c r="G256" s="104" t="s">
        <v>228</v>
      </c>
      <c r="H256" s="105" t="s">
        <v>190</v>
      </c>
      <c r="I256" s="102">
        <v>0</v>
      </c>
      <c r="J256" s="91"/>
    </row>
    <row r="257" spans="2:10" ht="28.5" x14ac:dyDescent="0.25">
      <c r="B257" s="91"/>
      <c r="C257" s="103" t="s">
        <v>743</v>
      </c>
      <c r="D257" s="99" t="s">
        <v>744</v>
      </c>
      <c r="E257" s="100">
        <v>1991</v>
      </c>
      <c r="F257" s="100">
        <v>2004</v>
      </c>
      <c r="G257" s="104" t="s">
        <v>228</v>
      </c>
      <c r="H257" s="105" t="s">
        <v>190</v>
      </c>
      <c r="I257" s="102">
        <v>0</v>
      </c>
      <c r="J257" s="91"/>
    </row>
    <row r="258" spans="2:10" x14ac:dyDescent="0.25">
      <c r="B258" s="91"/>
      <c r="C258" s="103" t="s">
        <v>745</v>
      </c>
      <c r="D258" s="99" t="s">
        <v>746</v>
      </c>
      <c r="E258" s="100">
        <v>1991</v>
      </c>
      <c r="F258" s="100">
        <v>2000</v>
      </c>
      <c r="G258" s="104" t="s">
        <v>189</v>
      </c>
      <c r="H258" s="105" t="s">
        <v>190</v>
      </c>
      <c r="I258" s="102">
        <v>0</v>
      </c>
      <c r="J258" s="91"/>
    </row>
    <row r="259" spans="2:10" x14ac:dyDescent="0.25">
      <c r="B259" s="91"/>
      <c r="C259" s="103" t="s">
        <v>747</v>
      </c>
      <c r="D259" s="99" t="s">
        <v>746</v>
      </c>
      <c r="E259" s="100">
        <v>1991</v>
      </c>
      <c r="F259" s="100">
        <v>2000</v>
      </c>
      <c r="G259" s="104" t="s">
        <v>189</v>
      </c>
      <c r="H259" s="105" t="s">
        <v>190</v>
      </c>
      <c r="I259" s="102">
        <v>0</v>
      </c>
      <c r="J259" s="91"/>
    </row>
    <row r="260" spans="2:10" x14ac:dyDescent="0.25">
      <c r="B260" s="91"/>
      <c r="C260" s="103" t="s">
        <v>748</v>
      </c>
      <c r="D260" s="99" t="s">
        <v>746</v>
      </c>
      <c r="E260" s="100">
        <v>1991</v>
      </c>
      <c r="F260" s="100">
        <v>2000</v>
      </c>
      <c r="G260" s="104" t="s">
        <v>189</v>
      </c>
      <c r="H260" s="105" t="s">
        <v>190</v>
      </c>
      <c r="I260" s="102">
        <v>0</v>
      </c>
      <c r="J260" s="91"/>
    </row>
    <row r="261" spans="2:10" x14ac:dyDescent="0.25">
      <c r="B261" s="91"/>
      <c r="C261" s="103" t="s">
        <v>749</v>
      </c>
      <c r="D261" s="99" t="s">
        <v>746</v>
      </c>
      <c r="E261" s="100">
        <v>1991</v>
      </c>
      <c r="F261" s="100">
        <v>2000</v>
      </c>
      <c r="G261" s="104" t="s">
        <v>189</v>
      </c>
      <c r="H261" s="105" t="s">
        <v>190</v>
      </c>
      <c r="I261" s="102">
        <v>0</v>
      </c>
      <c r="J261" s="91"/>
    </row>
    <row r="262" spans="2:10" x14ac:dyDescent="0.25">
      <c r="B262" s="91"/>
      <c r="C262" s="103" t="s">
        <v>750</v>
      </c>
      <c r="D262" s="99" t="s">
        <v>746</v>
      </c>
      <c r="E262" s="100">
        <v>1991</v>
      </c>
      <c r="F262" s="100">
        <v>2000</v>
      </c>
      <c r="G262" s="104" t="s">
        <v>189</v>
      </c>
      <c r="H262" s="105" t="s">
        <v>190</v>
      </c>
      <c r="I262" s="102">
        <v>0</v>
      </c>
      <c r="J262" s="91"/>
    </row>
    <row r="263" spans="2:10" x14ac:dyDescent="0.25">
      <c r="B263" s="91"/>
      <c r="C263" s="103" t="s">
        <v>751</v>
      </c>
      <c r="D263" s="99" t="s">
        <v>746</v>
      </c>
      <c r="E263" s="100">
        <v>1991</v>
      </c>
      <c r="F263" s="100">
        <v>2000</v>
      </c>
      <c r="G263" s="104" t="s">
        <v>189</v>
      </c>
      <c r="H263" s="105" t="s">
        <v>190</v>
      </c>
      <c r="I263" s="102">
        <v>0</v>
      </c>
      <c r="J263" s="91"/>
    </row>
    <row r="264" spans="2:10" x14ac:dyDescent="0.25">
      <c r="B264" s="91"/>
      <c r="C264" s="103" t="s">
        <v>752</v>
      </c>
      <c r="D264" s="99" t="s">
        <v>746</v>
      </c>
      <c r="E264" s="100">
        <v>1991</v>
      </c>
      <c r="F264" s="100">
        <v>2000</v>
      </c>
      <c r="G264" s="104" t="s">
        <v>189</v>
      </c>
      <c r="H264" s="105" t="s">
        <v>190</v>
      </c>
      <c r="I264" s="102">
        <v>0</v>
      </c>
      <c r="J264" s="91"/>
    </row>
    <row r="265" spans="2:10" x14ac:dyDescent="0.25">
      <c r="B265" s="91"/>
      <c r="C265" s="103" t="s">
        <v>753</v>
      </c>
      <c r="D265" s="99" t="s">
        <v>746</v>
      </c>
      <c r="E265" s="100">
        <v>1991</v>
      </c>
      <c r="F265" s="100">
        <v>2000</v>
      </c>
      <c r="G265" s="104" t="s">
        <v>189</v>
      </c>
      <c r="H265" s="105" t="s">
        <v>190</v>
      </c>
      <c r="I265" s="102">
        <v>0</v>
      </c>
      <c r="J265" s="91"/>
    </row>
    <row r="266" spans="2:10" x14ac:dyDescent="0.25">
      <c r="B266" s="91"/>
      <c r="C266" s="103" t="s">
        <v>754</v>
      </c>
      <c r="D266" s="99" t="s">
        <v>746</v>
      </c>
      <c r="E266" s="100">
        <v>1991</v>
      </c>
      <c r="F266" s="100">
        <v>2000</v>
      </c>
      <c r="G266" s="104" t="s">
        <v>189</v>
      </c>
      <c r="H266" s="105" t="s">
        <v>190</v>
      </c>
      <c r="I266" s="102">
        <v>0</v>
      </c>
      <c r="J266" s="91"/>
    </row>
    <row r="267" spans="2:10" x14ac:dyDescent="0.25">
      <c r="B267" s="91"/>
      <c r="C267" s="118" t="s">
        <v>755</v>
      </c>
      <c r="D267" s="119" t="s">
        <v>617</v>
      </c>
      <c r="E267" s="120">
        <v>1992</v>
      </c>
      <c r="F267" s="120">
        <v>1996</v>
      </c>
      <c r="G267" s="121" t="s">
        <v>278</v>
      </c>
      <c r="H267" s="122" t="s">
        <v>190</v>
      </c>
      <c r="I267" s="102">
        <v>0</v>
      </c>
      <c r="J267" s="91"/>
    </row>
    <row r="268" spans="2:10" x14ac:dyDescent="0.25">
      <c r="B268" s="91"/>
      <c r="C268" s="94"/>
      <c r="D268" s="93"/>
      <c r="E268" s="94"/>
      <c r="F268" s="94"/>
      <c r="G268" s="94"/>
      <c r="H268" s="94"/>
      <c r="I268" s="94"/>
      <c r="J268" s="91"/>
    </row>
  </sheetData>
  <sheetProtection selectLockedCells="1"/>
  <autoFilter ref="C9:I267" xr:uid="{B51EE427-5632-404E-A3BE-3260096875E9}"/>
  <pageMargins left="0.39370078740157483" right="0.39370078740157483" top="0.70866141732283472" bottom="0.78740157480314965" header="0.19685039370078741" footer="0.19685039370078741"/>
  <pageSetup paperSize="9" scale="85" orientation="landscape" horizontalDpi="300" verticalDpi="300" r:id="rId1"/>
  <headerFooter alignWithMargins="0">
    <oddHeader>&amp;R&amp;G</oddHeader>
    <oddFooter>&amp;L&amp;F&amp;C&amp;1#&amp;"Calibri"&amp;10&amp;K000000Classification: Confidential</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39C65-97CB-4258-86B4-7F255937B50A}">
  <dimension ref="B2:B78"/>
  <sheetViews>
    <sheetView workbookViewId="0">
      <selection activeCell="H28" sqref="H28"/>
    </sheetView>
  </sheetViews>
  <sheetFormatPr defaultRowHeight="14.25" x14ac:dyDescent="0.2"/>
  <cols>
    <col min="2" max="2" width="44.125" customWidth="1"/>
  </cols>
  <sheetData>
    <row r="2" spans="2:2" ht="15" x14ac:dyDescent="0.25">
      <c r="B2" s="126" t="s">
        <v>112</v>
      </c>
    </row>
    <row r="4" spans="2:2" x14ac:dyDescent="0.2">
      <c r="B4" t="s">
        <v>46</v>
      </c>
    </row>
    <row r="5" spans="2:2" x14ac:dyDescent="0.2">
      <c r="B5" t="s">
        <v>757</v>
      </c>
    </row>
    <row r="6" spans="2:2" x14ac:dyDescent="0.2">
      <c r="B6" t="s">
        <v>758</v>
      </c>
    </row>
    <row r="7" spans="2:2" x14ac:dyDescent="0.2">
      <c r="B7" t="s">
        <v>759</v>
      </c>
    </row>
    <row r="8" spans="2:2" x14ac:dyDescent="0.2">
      <c r="B8" t="s">
        <v>55</v>
      </c>
    </row>
    <row r="9" spans="2:2" x14ac:dyDescent="0.2">
      <c r="B9" t="s">
        <v>760</v>
      </c>
    </row>
    <row r="11" spans="2:2" ht="15" x14ac:dyDescent="0.25">
      <c r="B11" s="126" t="s">
        <v>111</v>
      </c>
    </row>
    <row r="13" spans="2:2" x14ac:dyDescent="0.2">
      <c r="B13" t="s">
        <v>46</v>
      </c>
    </row>
    <row r="14" spans="2:2" x14ac:dyDescent="0.2">
      <c r="B14" t="s">
        <v>39</v>
      </c>
    </row>
    <row r="15" spans="2:2" x14ac:dyDescent="0.2">
      <c r="B15" t="s">
        <v>40</v>
      </c>
    </row>
    <row r="16" spans="2:2" x14ac:dyDescent="0.2">
      <c r="B16" t="s">
        <v>41</v>
      </c>
    </row>
    <row r="17" spans="2:2" x14ac:dyDescent="0.2">
      <c r="B17" t="s">
        <v>42</v>
      </c>
    </row>
    <row r="18" spans="2:2" x14ac:dyDescent="0.2">
      <c r="B18" t="s">
        <v>43</v>
      </c>
    </row>
    <row r="19" spans="2:2" x14ac:dyDescent="0.2">
      <c r="B19" t="s">
        <v>44</v>
      </c>
    </row>
    <row r="20" spans="2:2" x14ac:dyDescent="0.2">
      <c r="B20" t="s">
        <v>45</v>
      </c>
    </row>
    <row r="22" spans="2:2" x14ac:dyDescent="0.2">
      <c r="B22" t="s">
        <v>50</v>
      </c>
    </row>
    <row r="23" spans="2:2" x14ac:dyDescent="0.2">
      <c r="B23" t="s">
        <v>52</v>
      </c>
    </row>
    <row r="24" spans="2:2" x14ac:dyDescent="0.2">
      <c r="B24" t="s">
        <v>53</v>
      </c>
    </row>
    <row r="25" spans="2:2" x14ac:dyDescent="0.2">
      <c r="B25" t="s">
        <v>54</v>
      </c>
    </row>
    <row r="26" spans="2:2" x14ac:dyDescent="0.2">
      <c r="B26" t="s">
        <v>55</v>
      </c>
    </row>
    <row r="28" spans="2:2" x14ac:dyDescent="0.2">
      <c r="B28" t="s">
        <v>165</v>
      </c>
    </row>
    <row r="29" spans="2:2" x14ac:dyDescent="0.2">
      <c r="B29" t="s">
        <v>770</v>
      </c>
    </row>
    <row r="30" spans="2:2" x14ac:dyDescent="0.2">
      <c r="B30" t="s">
        <v>771</v>
      </c>
    </row>
    <row r="32" spans="2:2" x14ac:dyDescent="0.2">
      <c r="B32" t="s">
        <v>780</v>
      </c>
    </row>
    <row r="33" spans="2:2" x14ac:dyDescent="0.2">
      <c r="B33" t="s">
        <v>56</v>
      </c>
    </row>
    <row r="34" spans="2:2" x14ac:dyDescent="0.2">
      <c r="B34" t="s">
        <v>91</v>
      </c>
    </row>
    <row r="35" spans="2:2" x14ac:dyDescent="0.2">
      <c r="B35" t="s">
        <v>57</v>
      </c>
    </row>
    <row r="36" spans="2:2" x14ac:dyDescent="0.2">
      <c r="B36" t="s">
        <v>58</v>
      </c>
    </row>
    <row r="38" spans="2:2" x14ac:dyDescent="0.2">
      <c r="B38" t="s">
        <v>781</v>
      </c>
    </row>
    <row r="39" spans="2:2" x14ac:dyDescent="0.2">
      <c r="B39" t="s">
        <v>92</v>
      </c>
    </row>
    <row r="40" spans="2:2" x14ac:dyDescent="0.2">
      <c r="B40" t="s">
        <v>93</v>
      </c>
    </row>
    <row r="41" spans="2:2" x14ac:dyDescent="0.2">
      <c r="B41" t="s">
        <v>97</v>
      </c>
    </row>
    <row r="42" spans="2:2" x14ac:dyDescent="0.2">
      <c r="B42" t="s">
        <v>55</v>
      </c>
    </row>
    <row r="43" spans="2:2" x14ac:dyDescent="0.2">
      <c r="B43" t="s">
        <v>94</v>
      </c>
    </row>
    <row r="45" spans="2:2" x14ac:dyDescent="0.2">
      <c r="B45" t="s">
        <v>782</v>
      </c>
    </row>
    <row r="46" spans="2:2" x14ac:dyDescent="0.2">
      <c r="B46" t="s">
        <v>172</v>
      </c>
    </row>
    <row r="47" spans="2:2" x14ac:dyDescent="0.2">
      <c r="B47" t="s">
        <v>173</v>
      </c>
    </row>
    <row r="48" spans="2:2" x14ac:dyDescent="0.2">
      <c r="B48" t="s">
        <v>55</v>
      </c>
    </row>
    <row r="49" spans="2:2" x14ac:dyDescent="0.2">
      <c r="B49" t="s">
        <v>94</v>
      </c>
    </row>
    <row r="51" spans="2:2" x14ac:dyDescent="0.2">
      <c r="B51" t="s">
        <v>783</v>
      </c>
    </row>
    <row r="52" spans="2:2" x14ac:dyDescent="0.2">
      <c r="B52" t="s">
        <v>170</v>
      </c>
    </row>
    <row r="53" spans="2:2" x14ac:dyDescent="0.2">
      <c r="B53" t="s">
        <v>171</v>
      </c>
    </row>
    <row r="54" spans="2:2" x14ac:dyDescent="0.2">
      <c r="B54" t="s">
        <v>59</v>
      </c>
    </row>
    <row r="56" spans="2:2" x14ac:dyDescent="0.2">
      <c r="B56" t="s">
        <v>784</v>
      </c>
    </row>
    <row r="57" spans="2:2" x14ac:dyDescent="0.2">
      <c r="B57" t="s">
        <v>95</v>
      </c>
    </row>
    <row r="58" spans="2:2" x14ac:dyDescent="0.2">
      <c r="B58" t="s">
        <v>96</v>
      </c>
    </row>
    <row r="59" spans="2:2" x14ac:dyDescent="0.2">
      <c r="B59" t="s">
        <v>56</v>
      </c>
    </row>
    <row r="61" spans="2:2" x14ac:dyDescent="0.2">
      <c r="B61" t="s">
        <v>765</v>
      </c>
    </row>
    <row r="62" spans="2:2" x14ac:dyDescent="0.2">
      <c r="B62" t="s">
        <v>115</v>
      </c>
    </row>
    <row r="63" spans="2:2" x14ac:dyDescent="0.2">
      <c r="B63" t="s">
        <v>116</v>
      </c>
    </row>
    <row r="64" spans="2:2" x14ac:dyDescent="0.2">
      <c r="B64" t="s">
        <v>117</v>
      </c>
    </row>
    <row r="65" spans="2:2" x14ac:dyDescent="0.2">
      <c r="B65" t="s">
        <v>118</v>
      </c>
    </row>
    <row r="66" spans="2:2" x14ac:dyDescent="0.2">
      <c r="B66" t="s">
        <v>120</v>
      </c>
    </row>
    <row r="67" spans="2:2" x14ac:dyDescent="0.2">
      <c r="B67" t="s">
        <v>119</v>
      </c>
    </row>
    <row r="69" spans="2:2" x14ac:dyDescent="0.2">
      <c r="B69" t="s">
        <v>785</v>
      </c>
    </row>
    <row r="70" spans="2:2" x14ac:dyDescent="0.2">
      <c r="B70" t="s">
        <v>122</v>
      </c>
    </row>
    <row r="71" spans="2:2" x14ac:dyDescent="0.2">
      <c r="B71" t="s">
        <v>123</v>
      </c>
    </row>
    <row r="72" spans="2:2" x14ac:dyDescent="0.2">
      <c r="B72" t="s">
        <v>124</v>
      </c>
    </row>
    <row r="73" spans="2:2" x14ac:dyDescent="0.2">
      <c r="B73" t="s">
        <v>125</v>
      </c>
    </row>
    <row r="74" spans="2:2" x14ac:dyDescent="0.2">
      <c r="B74" t="s">
        <v>126</v>
      </c>
    </row>
    <row r="75" spans="2:2" x14ac:dyDescent="0.2">
      <c r="B75" t="s">
        <v>127</v>
      </c>
    </row>
    <row r="76" spans="2:2" x14ac:dyDescent="0.2">
      <c r="B76" t="s">
        <v>128</v>
      </c>
    </row>
    <row r="77" spans="2:2" x14ac:dyDescent="0.2">
      <c r="B77" t="s">
        <v>56</v>
      </c>
    </row>
    <row r="78" spans="2:2" x14ac:dyDescent="0.2">
      <c r="B78" t="s">
        <v>49</v>
      </c>
    </row>
  </sheetData>
  <pageMargins left="0.7" right="0.7" top="0.75" bottom="0.75" header="0.3" footer="0.3"/>
  <pageSetup orientation="portrait" horizontalDpi="300" verticalDpi="300" r:id="rId1"/>
  <headerFooter>
    <oddFooter>&amp;C&amp;1#&amp;"Calibri"&amp;10&amp;K000000Classification: Confidential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Control</vt:lpstr>
      <vt:lpstr>Information</vt:lpstr>
      <vt:lpstr>2021 General Queries</vt:lpstr>
      <vt:lpstr>2021 COVID-19 Backtesting</vt:lpstr>
      <vt:lpstr>2021 COVID-19 Queries</vt:lpstr>
      <vt:lpstr>Risk Code Mapping</vt:lpstr>
      <vt:lpstr>Data Validation</vt:lpstr>
      <vt:lpstr>'2021 General Queries'!Chosen_Syndicate</vt:lpstr>
      <vt:lpstr>Chosen_Syndicate</vt:lpstr>
      <vt:lpstr>'2021 COVID-19 Backtesting'!Print_Area</vt:lpstr>
      <vt:lpstr>'2021 COVID-19 Queries'!Print_Area</vt:lpstr>
      <vt:lpstr>'2021 General Queries'!Print_Area</vt:lpstr>
      <vt:lpstr>Information!Print_Area</vt:lpstr>
      <vt:lpstr>'Risk Code Mapping'!Print_Titles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James</dc:creator>
  <cp:lastModifiedBy>Robinson, James</cp:lastModifiedBy>
  <dcterms:created xsi:type="dcterms:W3CDTF">2019-07-08T12:16:48Z</dcterms:created>
  <dcterms:modified xsi:type="dcterms:W3CDTF">2020-08-18T10:19:51Z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b4ac1b-ad46-41e5-bbef-cfcc59b99d32_Enabled">
    <vt:lpwstr>True</vt:lpwstr>
  </property>
  <property fmtid="{D5CDD505-2E9C-101B-9397-08002B2CF9AE}" pid="3" name="MSIP_Label_b3b4ac1b-ad46-41e5-bbef-cfcc59b99d32_SiteId">
    <vt:lpwstr>8df4b91e-bf72-411d-9902-5ecc8f1e6c11</vt:lpwstr>
  </property>
  <property fmtid="{D5CDD505-2E9C-101B-9397-08002B2CF9AE}" pid="4" name="MSIP_Label_b3b4ac1b-ad46-41e5-bbef-cfcc59b99d32_Owner">
    <vt:lpwstr>gautamt@lloyds.com</vt:lpwstr>
  </property>
  <property fmtid="{D5CDD505-2E9C-101B-9397-08002B2CF9AE}" pid="5" name="MSIP_Label_b3b4ac1b-ad46-41e5-bbef-cfcc59b99d32_SetDate">
    <vt:lpwstr>2019-07-16T16:00:48.5481743Z</vt:lpwstr>
  </property>
  <property fmtid="{D5CDD505-2E9C-101B-9397-08002B2CF9AE}" pid="6" name="MSIP_Label_b3b4ac1b-ad46-41e5-bbef-cfcc59b99d32_Name">
    <vt:lpwstr>Confidential</vt:lpwstr>
  </property>
  <property fmtid="{D5CDD505-2E9C-101B-9397-08002B2CF9AE}" pid="7" name="MSIP_Label_b3b4ac1b-ad46-41e5-bbef-cfcc59b99d32_Application">
    <vt:lpwstr>Microsoft Azure Information Protection</vt:lpwstr>
  </property>
  <property fmtid="{D5CDD505-2E9C-101B-9397-08002B2CF9AE}" pid="8" name="MSIP_Label_b3b4ac1b-ad46-41e5-bbef-cfcc59b99d32_Extended_MSFT_Method">
    <vt:lpwstr>Automatic</vt:lpwstr>
  </property>
  <property fmtid="{D5CDD505-2E9C-101B-9397-08002B2CF9AE}" pid="9" name="Sensitivity">
    <vt:lpwstr>Confidential</vt:lpwstr>
  </property>
</Properties>
</file>