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05" windowWidth="17955" windowHeight="12045"/>
  </bookViews>
  <sheets>
    <sheet name="Key" sheetId="11" r:id="rId1"/>
    <sheet name="Index" sheetId="3" r:id="rId2"/>
    <sheet name="LCR Notes" sheetId="19" r:id="rId3"/>
    <sheet name="010" sheetId="1" r:id="rId4"/>
    <sheet name="012" sheetId="18" r:id="rId5"/>
    <sheet name="309" sheetId="5" r:id="rId6"/>
    <sheet name="310" sheetId="12" r:id="rId7"/>
    <sheet name="311" sheetId="13" r:id="rId8"/>
    <sheet name="312" sheetId="14" r:id="rId9"/>
    <sheet name="313" sheetId="15" r:id="rId10"/>
    <sheet name="314" sheetId="16" r:id="rId11"/>
    <sheet name="309 Validations" sheetId="2" r:id="rId12"/>
    <sheet name="310 Validations" sheetId="6" r:id="rId13"/>
    <sheet name="311 Validations" sheetId="7" r:id="rId14"/>
    <sheet name="312 Validations" sheetId="8" r:id="rId15"/>
    <sheet name="313 Validations" sheetId="9" r:id="rId16"/>
    <sheet name="314 Validations" sheetId="10" r:id="rId17"/>
  </sheets>
  <definedNames>
    <definedName name="_xlnm.Print_Area" localSheetId="11">'309 Validations'!$A$1:$L$54</definedName>
    <definedName name="_xlnm.Print_Area" localSheetId="12">'310 Validations'!$B$2:$L$27</definedName>
    <definedName name="_xlnm.Print_Area" localSheetId="7">'311'!$A$1:$Q$60</definedName>
    <definedName name="_xlnm.Print_Area" localSheetId="13">'311 Validations'!$B$2:$L$53</definedName>
    <definedName name="_xlnm.Print_Area" localSheetId="8">'312'!$A$1:$X$81</definedName>
    <definedName name="_xlnm.Print_Area" localSheetId="14">'312 Validations'!$B$1:$L$20</definedName>
    <definedName name="_xlnm.Print_Area" localSheetId="9">'313'!$A$1:$O$49</definedName>
    <definedName name="_xlnm.Print_Area" localSheetId="15">'313 Validations'!$B$2:$L$42</definedName>
    <definedName name="_xlnm.Print_Area" localSheetId="10">'314'!$A$1:$Q$61</definedName>
    <definedName name="_xlnm.Print_Area" localSheetId="16">'314 Validations'!$B$2:$L$38</definedName>
    <definedName name="_xlnm.Print_Area" localSheetId="1">Index!$B$1:$D$22</definedName>
    <definedName name="_xlnm.Print_Area" localSheetId="0">Key!$B$1:$E$18</definedName>
    <definedName name="_xlnm.Print_Area" localSheetId="2">'LCR Notes'!$B$1:$D$66</definedName>
  </definedNames>
  <calcPr calcId="145621"/>
</workbook>
</file>

<file path=xl/calcChain.xml><?xml version="1.0" encoding="utf-8"?>
<calcChain xmlns="http://schemas.openxmlformats.org/spreadsheetml/2006/main">
  <c r="F65" i="14" l="1"/>
  <c r="F63" i="14"/>
  <c r="F61" i="14"/>
  <c r="H28" i="13"/>
  <c r="H29" i="13"/>
  <c r="H30" i="13"/>
  <c r="H31" i="13"/>
  <c r="H32" i="13"/>
  <c r="H33" i="13"/>
  <c r="H34" i="13"/>
  <c r="H35" i="13"/>
  <c r="H36" i="13"/>
  <c r="H37" i="13"/>
  <c r="H38" i="13"/>
  <c r="H39" i="13"/>
  <c r="H40" i="13"/>
  <c r="H41" i="13"/>
  <c r="H42" i="13"/>
  <c r="H43" i="13"/>
  <c r="H44" i="13"/>
  <c r="H45" i="13"/>
  <c r="H46" i="13"/>
  <c r="H47" i="13"/>
  <c r="H48" i="13"/>
  <c r="H49" i="13"/>
  <c r="H50" i="13"/>
  <c r="H51" i="13"/>
  <c r="H52" i="13"/>
  <c r="G29" i="13"/>
  <c r="G30" i="13"/>
  <c r="G31" i="13"/>
  <c r="G32" i="13" s="1"/>
  <c r="G33" i="13" s="1"/>
  <c r="G34" i="13" s="1"/>
  <c r="G35" i="13" s="1"/>
  <c r="G36" i="13" s="1"/>
  <c r="G37" i="13" s="1"/>
  <c r="G38" i="13" s="1"/>
  <c r="G39" i="13" s="1"/>
  <c r="G40" i="13" s="1"/>
  <c r="G41" i="13" s="1"/>
  <c r="G42" i="13" s="1"/>
  <c r="G43" i="13" s="1"/>
  <c r="G44" i="13" s="1"/>
  <c r="G45" i="13" s="1"/>
  <c r="G46" i="13" s="1"/>
  <c r="G47" i="13" s="1"/>
  <c r="G48" i="13" s="1"/>
  <c r="G49" i="13" s="1"/>
  <c r="G50" i="13" s="1"/>
  <c r="G51" i="13" s="1"/>
  <c r="G52" i="13" s="1"/>
  <c r="G28" i="13"/>
  <c r="J12" i="18"/>
  <c r="G20" i="1" l="1"/>
  <c r="G21" i="1"/>
  <c r="G19" i="1"/>
  <c r="G7" i="1"/>
  <c r="D5" i="18" l="1"/>
  <c r="I37" i="16"/>
  <c r="I36" i="16"/>
  <c r="I35" i="16"/>
  <c r="I34" i="16"/>
  <c r="I33" i="16"/>
  <c r="I32" i="16"/>
  <c r="X76" i="14" l="1"/>
  <c r="W76" i="14"/>
  <c r="V76" i="14"/>
  <c r="U76" i="14"/>
  <c r="T76" i="14"/>
  <c r="S76" i="14"/>
  <c r="R76" i="14"/>
  <c r="Q76" i="14"/>
  <c r="P76" i="14"/>
  <c r="O76" i="14"/>
  <c r="N76" i="14"/>
  <c r="M76" i="14"/>
  <c r="L76" i="14"/>
  <c r="K76" i="14"/>
  <c r="J76" i="14"/>
  <c r="I76" i="14"/>
  <c r="H76" i="14"/>
  <c r="F19" i="14"/>
  <c r="F21" i="14" s="1"/>
  <c r="F23" i="14" s="1"/>
  <c r="F25" i="14" s="1"/>
  <c r="F27" i="14" s="1"/>
  <c r="F29" i="14" s="1"/>
  <c r="F31" i="14" s="1"/>
  <c r="F33" i="14" s="1"/>
  <c r="F35" i="14" s="1"/>
  <c r="F37" i="14" s="1"/>
  <c r="F39" i="14" s="1"/>
  <c r="F41" i="14" s="1"/>
  <c r="F43" i="14" s="1"/>
  <c r="F45" i="14" s="1"/>
  <c r="F47" i="14" s="1"/>
  <c r="F49" i="14" s="1"/>
  <c r="F51" i="14" s="1"/>
  <c r="F53" i="14" s="1"/>
  <c r="F55" i="14" s="1"/>
  <c r="F57" i="14" s="1"/>
  <c r="F59" i="14" s="1"/>
  <c r="D5" i="16"/>
  <c r="D5" i="15"/>
  <c r="D5" i="14"/>
  <c r="D5" i="13"/>
  <c r="D5" i="12"/>
  <c r="H27" i="13" l="1"/>
  <c r="D5" i="5" l="1"/>
  <c r="G10" i="1"/>
</calcChain>
</file>

<file path=xl/comments1.xml><?xml version="1.0" encoding="utf-8"?>
<comments xmlns="http://schemas.openxmlformats.org/spreadsheetml/2006/main">
  <authors>
    <author>Author</author>
  </authors>
  <commentList>
    <comment ref="D8" authorId="0">
      <text>
        <r>
          <rPr>
            <b/>
            <sz val="9"/>
            <color indexed="81"/>
            <rFont val="Tahoma"/>
            <family val="2"/>
          </rPr>
          <t>Author:</t>
        </r>
        <r>
          <rPr>
            <sz val="9"/>
            <color indexed="81"/>
            <rFont val="Tahoma"/>
            <family val="2"/>
          </rPr>
          <t xml:space="preserve">
may be the Wednesday 16th September - TBC</t>
        </r>
      </text>
    </comment>
  </commentList>
</comments>
</file>

<file path=xl/sharedStrings.xml><?xml version="1.0" encoding="utf-8"?>
<sst xmlns="http://schemas.openxmlformats.org/spreadsheetml/2006/main" count="3428" uniqueCount="1217">
  <si>
    <t>Lloyd's Capital Return</t>
  </si>
  <si>
    <t>Syndicate</t>
  </si>
  <si>
    <t>Return Date</t>
  </si>
  <si>
    <t>Agent Name: 1701NCC</t>
  </si>
  <si>
    <t>010 Control Page</t>
  </si>
  <si>
    <t>Extract CSV</t>
  </si>
  <si>
    <t>Help</t>
  </si>
  <si>
    <t>Print Return</t>
  </si>
  <si>
    <t>012 LCR Syndicate Type</t>
  </si>
  <si>
    <t>309 LCR Summary</t>
  </si>
  <si>
    <t>311 Claims Distributions</t>
  </si>
  <si>
    <t>313 Financial Information</t>
  </si>
  <si>
    <t>314 Additional Quantative Analysis</t>
  </si>
  <si>
    <t>Control</t>
  </si>
  <si>
    <t>Return</t>
  </si>
  <si>
    <t>Status</t>
  </si>
  <si>
    <t>Edition</t>
  </si>
  <si>
    <t>Name</t>
  </si>
  <si>
    <t>Contact Details</t>
  </si>
  <si>
    <t>Contact username</t>
  </si>
  <si>
    <t>314 Additional Quantative</t>
  </si>
  <si>
    <t>Analysis</t>
  </si>
  <si>
    <t>Contact name</t>
  </si>
  <si>
    <t>Contact e-mail address</t>
  </si>
  <si>
    <t>990 Required Additional</t>
  </si>
  <si>
    <t>Information</t>
  </si>
  <si>
    <t>Validate</t>
  </si>
  <si>
    <t>01</t>
  </si>
  <si>
    <t>Contact telephone number</t>
  </si>
  <si>
    <t>Will check the contents of the return</t>
  </si>
  <si>
    <t>Contact Lloyd's</t>
  </si>
  <si>
    <t>Download Agreement</t>
  </si>
  <si>
    <t>Lloyd's is a registered trade mark of the Society of Lloyd's</t>
  </si>
  <si>
    <t xml:space="preserve">Lloyd's is authorised under the Financial Services and Markets Act 2000. Lloyd's copyright 2015 </t>
  </si>
  <si>
    <t>Print</t>
  </si>
  <si>
    <t>Will navigate you to the Print Return page.</t>
  </si>
  <si>
    <t>Upload</t>
  </si>
  <si>
    <t>If you wish to reload your data then use the following:</t>
  </si>
  <si>
    <t>Extract</t>
  </si>
  <si>
    <t>If you wish to extact your data then use the following:</t>
  </si>
  <si>
    <t>312 Projected Solvency II</t>
  </si>
  <si>
    <t>Technical Provisions at Time Zero</t>
  </si>
  <si>
    <t>abc@xyzmail.ie</t>
  </si>
  <si>
    <t>Premium Risk includes catastrophe risk, and should be stated net of any underwriting profit offest.
Market Risk should be net of expected investment income (in excess of a risk free rate).</t>
  </si>
  <si>
    <t>1. Headline Figures</t>
  </si>
  <si>
    <t>INDEX OF FORMS IN THE</t>
  </si>
  <si>
    <t>LLOYDS CAPITAL RETURN</t>
  </si>
  <si>
    <t>CMR FORM</t>
  </si>
  <si>
    <t>DESCRIPTION</t>
  </si>
  <si>
    <t>LCR 010</t>
  </si>
  <si>
    <t xml:space="preserve">CONTROL PAGE </t>
  </si>
  <si>
    <t>LCR 012</t>
  </si>
  <si>
    <t>LCR SYNDICATE TYPE</t>
  </si>
  <si>
    <t>LCR 309</t>
  </si>
  <si>
    <t>LCR SUMMARY</t>
  </si>
  <si>
    <t>LCR 310</t>
  </si>
  <si>
    <t>BALANCE SHEET DISTRIBUTIONS</t>
  </si>
  <si>
    <t>LCR 311</t>
  </si>
  <si>
    <t>CLAIMS DISTRIBUTIONS</t>
  </si>
  <si>
    <t>LCR 312</t>
  </si>
  <si>
    <t>PROJECTED SOLVENCY II TECHNICAL PROVISIONS AT TIME ZERO</t>
  </si>
  <si>
    <t>LCR 313</t>
  </si>
  <si>
    <t>FINANCIAL INFORMATION</t>
  </si>
  <si>
    <t>LCR 314</t>
  </si>
  <si>
    <t>ADDITIONAL QUANTITATIVE ANALYSIS</t>
  </si>
  <si>
    <t>LCR 990</t>
  </si>
  <si>
    <t xml:space="preserve">REQUIRED ADDITIONAL INFORMATION </t>
  </si>
  <si>
    <t>Validations</t>
  </si>
  <si>
    <t>There is a tab per LCR form, that surmises the validations and warnings present in each form.</t>
  </si>
  <si>
    <t xml:space="preserve">Version: </t>
  </si>
  <si>
    <t>2016 LCR Specification</t>
  </si>
  <si>
    <t xml:space="preserve">Date of issue: </t>
  </si>
  <si>
    <t xml:space="preserve">Contact details: </t>
  </si>
  <si>
    <t>Lloyds-MRC-Help@lloyds.com     (PRIMARY)</t>
  </si>
  <si>
    <t>kevin.barnes@lloyds.com</t>
  </si>
  <si>
    <t>tel: +44 (0)20 7327 5683</t>
  </si>
  <si>
    <t>Ref.</t>
  </si>
  <si>
    <t xml:space="preserve">Col No. </t>
  </si>
  <si>
    <t xml:space="preserve">Field Name </t>
  </si>
  <si>
    <t>Validation Test</t>
  </si>
  <si>
    <t>Type</t>
  </si>
  <si>
    <t>Multi-field</t>
  </si>
  <si>
    <t>Multi-record</t>
  </si>
  <si>
    <t>Multi-form</t>
  </si>
  <si>
    <t>Error Message</t>
  </si>
  <si>
    <t>New or existing</t>
  </si>
  <si>
    <t>Notes</t>
  </si>
  <si>
    <t>V30901</t>
  </si>
  <si>
    <t>A1</t>
  </si>
  <si>
    <t>Syndicate SCR as at current year end One-Year basis</t>
  </si>
  <si>
    <t>Is Syndicate SCR One-Year = Diversified Total C11</t>
  </si>
  <si>
    <t>Validation</t>
  </si>
  <si>
    <t>Y</t>
  </si>
  <si>
    <t>N</t>
  </si>
  <si>
    <t>One-Year SCR must be equal to the Post diversification Total</t>
  </si>
  <si>
    <t>Existing</t>
  </si>
  <si>
    <t>V30902</t>
  </si>
  <si>
    <t>B1</t>
  </si>
  <si>
    <t xml:space="preserve">Syndicate SCR as at current year end Ultimate basis </t>
  </si>
  <si>
    <t>Is Syndicate SCR Ultimate = Diversified Total G11</t>
  </si>
  <si>
    <t>Ultimate SCR must be equal to the Post diversification Total</t>
  </si>
  <si>
    <t>V30903</t>
  </si>
  <si>
    <t>Is Ultimate SCR &gt;= One-Year SCR</t>
  </si>
  <si>
    <t>Warning</t>
  </si>
  <si>
    <t>Ultimate SCR should normally be greater than or equal to the One-Year SCR</t>
  </si>
  <si>
    <t>A2</t>
  </si>
  <si>
    <t>Ultimate New Syndicate Loading</t>
  </si>
  <si>
    <t>If form 012 indicates that there are no New Syndicate Loadings then activate this validation: Is A2 = Zero</t>
  </si>
  <si>
    <t>Values should normally not be entered when New Syndicate Loadings are not indicated on LCR from 012.</t>
  </si>
  <si>
    <t xml:space="preserve">New </t>
  </si>
  <si>
    <t>B2</t>
  </si>
  <si>
    <t>One Year New Syndicate Loading</t>
  </si>
  <si>
    <t>If form 012 indicates that there are no New Syndicate Loadings then activate this validation: Is B2 = Zero</t>
  </si>
  <si>
    <t>If form 012 indicates that there are  New Syndicate Loadings then activate this warning Is B2 &lt; A2</t>
  </si>
  <si>
    <t>The Ultimate New Syndicate Loading value should be greater than the One Year New Syndicate Loading value.</t>
  </si>
  <si>
    <t>C1</t>
  </si>
  <si>
    <t>One-Year Pre diversification Insurance Risk Total after diversification between Premium Risk and Reserving Risk</t>
  </si>
  <si>
    <t>Is C1 &lt;= (C2 + C3)</t>
  </si>
  <si>
    <t>One-Year Pre diversification Insurance Risk Total must be less than or equal to the sum of the Premium Risk and Reserve Risk splits</t>
  </si>
  <si>
    <t>Is C1 &lt;&gt; (C2 + C3)</t>
  </si>
  <si>
    <t>One-Year Pre diversification Insurance Risk Total should normally be less than the sum of the Premium Risk and Reserve Risk splits</t>
  </si>
  <si>
    <t>Amended</t>
  </si>
  <si>
    <t>turn off when run-off is selected on form 012</t>
  </si>
  <si>
    <t>V30911</t>
  </si>
  <si>
    <t>C10</t>
  </si>
  <si>
    <t>One-Year Diversification Credit Between Risk Categories</t>
  </si>
  <si>
    <t>Is C10 zero or C negative(-) value</t>
  </si>
  <si>
    <t>One-Year Diversification Credit Between Risk Categories must be zero or less</t>
  </si>
  <si>
    <t>C11</t>
  </si>
  <si>
    <t>One-Year Diversified Total</t>
  </si>
  <si>
    <t xml:space="preserve">Is C11 = E9 </t>
  </si>
  <si>
    <t>One-Year Diversified Total must be equal to the sum total of the Post diversification values</t>
  </si>
  <si>
    <t>V30904</t>
  </si>
  <si>
    <t>C2</t>
  </si>
  <si>
    <t>One-Year Pre diversification Premium Risk</t>
  </si>
  <si>
    <t>Is C2 zero or a positive(+) value</t>
  </si>
  <si>
    <t>One-Year Pre diversification Premium Risk should normally be zero or more</t>
  </si>
  <si>
    <t>V30905</t>
  </si>
  <si>
    <t>C3</t>
  </si>
  <si>
    <t>One-Year Pre diversification Reserve Risk</t>
  </si>
  <si>
    <t>Is C3 zero or a positive(+) value</t>
  </si>
  <si>
    <t>One-Year Pre diversification Reserve Risk should normally be zero or more</t>
  </si>
  <si>
    <t>C4</t>
  </si>
  <si>
    <t>One-Year Pre diversification Credit Risk Total after diversification between Reinsurance Credit Risk and Other Credit Risk</t>
  </si>
  <si>
    <t>Is C4 &lt;= (C5 + C6)</t>
  </si>
  <si>
    <t>One-Year Pre diversification Credit Risk Total must be less than or equal to the sum of the Reinsurance Credit Risk and Other Credit Risk splits</t>
  </si>
  <si>
    <t>Is C4 &lt;&gt; (C5 + C6)</t>
  </si>
  <si>
    <t>One-Year Pre diversification Credit Risk Total should normally be  less than the sum of the Reinsurance Credit Risk and Other Credit Risk splits</t>
  </si>
  <si>
    <t>V30907</t>
  </si>
  <si>
    <t>C5</t>
  </si>
  <si>
    <t>One-Year Pre diversification Reinsurance Credit Risk</t>
  </si>
  <si>
    <t>Is C5 zero or a positive(+) value</t>
  </si>
  <si>
    <t>One-Year Pre diversification Reinsurance Credit Risk should normally be zero or more</t>
  </si>
  <si>
    <t>V30908</t>
  </si>
  <si>
    <t>C6</t>
  </si>
  <si>
    <t>One-Year Pre diversification Other Credit Risk</t>
  </si>
  <si>
    <t>Is C6 zero or a positive(+) value</t>
  </si>
  <si>
    <t>One-Year Pre diversification Other Credit Risk should normally be zero or more</t>
  </si>
  <si>
    <t>V30909</t>
  </si>
  <si>
    <t>C7</t>
  </si>
  <si>
    <t>One-Year Pre diversification Market Risk</t>
  </si>
  <si>
    <t>Is C7 zero or a positive(+) value</t>
  </si>
  <si>
    <t>One-Year Pre diversification Market Risk should normally be zero or more</t>
  </si>
  <si>
    <t>V30910</t>
  </si>
  <si>
    <t>C8</t>
  </si>
  <si>
    <t>One-Year Pre diversification Operational Risk</t>
  </si>
  <si>
    <t>Is C8 zero or a positive(+) value</t>
  </si>
  <si>
    <t>One-Year Pre diversification Operational Risk should normally be zero or more</t>
  </si>
  <si>
    <t>E1</t>
  </si>
  <si>
    <t>One-Year Post diversification Insurance Risk Total</t>
  </si>
  <si>
    <t>Is E1 &lt;= C1</t>
  </si>
  <si>
    <t>One-Year Post diversification Insurance Risk Total value should normally be less than or equal to the equivalent Pre diversification value</t>
  </si>
  <si>
    <t>E4</t>
  </si>
  <si>
    <t>One-Year Post diversification Credit Risk Total</t>
  </si>
  <si>
    <t>Is E4 &lt;= C4</t>
  </si>
  <si>
    <t>One-Year Post diversification Credit Risk Total value should normally be less than or equal to the equivalent Pre diversification value</t>
  </si>
  <si>
    <t>V30917</t>
  </si>
  <si>
    <t>E7</t>
  </si>
  <si>
    <t>One-Year Post diversification Market Risk</t>
  </si>
  <si>
    <t>Is E7 &lt;= C7</t>
  </si>
  <si>
    <t>One-Year Post diversification Market Risk value should normally be less than or equal to the equivalent Pre diversification value</t>
  </si>
  <si>
    <t>V30918</t>
  </si>
  <si>
    <t>E8</t>
  </si>
  <si>
    <t>One-Year Post diversification Operational Risk</t>
  </si>
  <si>
    <t>Is E8 &lt;= C8</t>
  </si>
  <si>
    <t>One-Year Post diversification Operational Risk value should normally be less than or equal to the equivalent Pre diversification value</t>
  </si>
  <si>
    <t>G1</t>
  </si>
  <si>
    <t>Ultimate Insurance Risk Total after diversification between Premium Risk and Reserving Risk</t>
  </si>
  <si>
    <t>Is G1 &lt;= (G2 + G3)</t>
  </si>
  <si>
    <t>Ultimate Pre diversification Insurance Risk total must be less than or equal to the sum of the Premium Risk and Reserve Risk splits</t>
  </si>
  <si>
    <t>Is G1 &lt;&gt; (G2 + G3)</t>
  </si>
  <si>
    <t>Ultimate Pre diversification Insurance Risk total should normally be less than the sum of the Premium Risk and Reserve Risk splits</t>
  </si>
  <si>
    <t>V30926</t>
  </si>
  <si>
    <t>G10</t>
  </si>
  <si>
    <t>Ultimate Diversification Credit Between Risk Categories</t>
  </si>
  <si>
    <t>Is G10 zero or a negative(-) value</t>
  </si>
  <si>
    <t>Ultimate Diversification Credit Between Risk Categories must be zero or less</t>
  </si>
  <si>
    <t>G11</t>
  </si>
  <si>
    <t>Ultimate Diversified Total</t>
  </si>
  <si>
    <t>Is G11 = I9</t>
  </si>
  <si>
    <t>Ultimate Diversified Total must equal the sum total of the Post diversification Risk Categories</t>
  </si>
  <si>
    <t>V30919</t>
  </si>
  <si>
    <t>G2</t>
  </si>
  <si>
    <t>Ultimate Pre diversification Premium Risk</t>
  </si>
  <si>
    <t>Is G2 zero or a positive(+) value</t>
  </si>
  <si>
    <t>Ultimate Pre diversification Premium Risk should normally be zero or more</t>
  </si>
  <si>
    <t>V30934</t>
  </si>
  <si>
    <t>Is G2 &gt;= C2</t>
  </si>
  <si>
    <t>Ultimate Pre diversification Premium Risk should normally be greater than or equal to the equivalent One-Year value</t>
  </si>
  <si>
    <t>V30920</t>
  </si>
  <si>
    <t>G3</t>
  </si>
  <si>
    <t>Ultimate Pre diversification Reserve Risk</t>
  </si>
  <si>
    <t>Is G3 zero or a positive(+) value</t>
  </si>
  <si>
    <t>Ultimate Pre diversification Reserve Risk should normally be zero or more</t>
  </si>
  <si>
    <t>V30935</t>
  </si>
  <si>
    <t>Is G3 &gt;= A3</t>
  </si>
  <si>
    <t>Ultimate Pre diversification Reserve Risk should normally be greater than or equal to the equivalent One-Year value</t>
  </si>
  <si>
    <t>G4</t>
  </si>
  <si>
    <t>Ultimate Credit Risk Total after diversification between Reinsurance Credit Risk and Other Credit Risk</t>
  </si>
  <si>
    <t>Is G4 &lt;= (G5 + G6)</t>
  </si>
  <si>
    <t>Ultimate Pre diversification Credit Risk Total value must be less than or equal to the sum of the Reinsurance Credit Risk and Other Credit Risk splits</t>
  </si>
  <si>
    <t>Is G4 &lt;&gt; (G5 + G6)</t>
  </si>
  <si>
    <t>Ultimate Pre diversification Credit Risk Total value should normally be less than the sum of the Reinsurance Credit Risk and Other Credit Risk splits</t>
  </si>
  <si>
    <t>V30922</t>
  </si>
  <si>
    <t>G5</t>
  </si>
  <si>
    <t>Ultimate Pre diversification Reinsurance Credit Risk</t>
  </si>
  <si>
    <t>Is G5 zero or a positive(+) value</t>
  </si>
  <si>
    <t>Ultimate Pre diversification Reinsurance Credit Risk should normally be zero or more</t>
  </si>
  <si>
    <t>V30937</t>
  </si>
  <si>
    <t>Is G5 &gt;= C5</t>
  </si>
  <si>
    <t>Ultimate Pre diversification Reinsurance Credit Risk should normally be greater than or equal to the equivalent One-Year value</t>
  </si>
  <si>
    <t>V30923</t>
  </si>
  <si>
    <t>G6</t>
  </si>
  <si>
    <t>Ultimate Pre diversification Other Credit Risk</t>
  </si>
  <si>
    <t>Is G6 zero or a positive (+) value</t>
  </si>
  <si>
    <t>Ultimate Pre diversification Other Credit Risk should normally be zero or more</t>
  </si>
  <si>
    <t>V30938</t>
  </si>
  <si>
    <t>Is G6 &gt;= C6</t>
  </si>
  <si>
    <t>Ultimate Pre diversification Other Credit Risk should normally be greater than or equal to the equivalent One-Year value</t>
  </si>
  <si>
    <t>V30924</t>
  </si>
  <si>
    <t>G7</t>
  </si>
  <si>
    <t>Ultimate Pre diversification Market Risk</t>
  </si>
  <si>
    <t>Is G7 zero or a positive(+) value</t>
  </si>
  <si>
    <t>Ultimate Pre diversification Market Risk should normally be zero or more</t>
  </si>
  <si>
    <t>V30939</t>
  </si>
  <si>
    <t>Is G7 &gt;= C7</t>
  </si>
  <si>
    <t>Ultimate Pre diversification Market Risk should normally be greater than or equal to the equivalent One-Year value</t>
  </si>
  <si>
    <t>V30925</t>
  </si>
  <si>
    <t>G8</t>
  </si>
  <si>
    <t>Ultimate Pre diversification Operational Risk</t>
  </si>
  <si>
    <t>Is G8 zero or a positive(+) value</t>
  </si>
  <si>
    <t>Ultimate Pre diversification Operational Risk should normally be zero or more</t>
  </si>
  <si>
    <t>V30940</t>
  </si>
  <si>
    <t>Is G8 &gt;= C8</t>
  </si>
  <si>
    <t>Ultimate Pre diversification Operational Risk should normally be greater than or equal to the equivalent One-Year value</t>
  </si>
  <si>
    <t>I1</t>
  </si>
  <si>
    <t>Ultimate Post diversification Insurance Risk</t>
  </si>
  <si>
    <t>Is I1 &lt;= G1</t>
  </si>
  <si>
    <t>Ultimate Post diversification Insurance Risk Total value should normally be less than or equal to the equivalent Pre diversification value</t>
  </si>
  <si>
    <t>Is I1 &gt;= E1</t>
  </si>
  <si>
    <t>Ultimate Post diversification Insurance Risk Total value should normally be greater than or equal to the equivalent One-Year value</t>
  </si>
  <si>
    <t>I4</t>
  </si>
  <si>
    <t>Ultimate Post diversification  Credit Risk</t>
  </si>
  <si>
    <t>Is I4 &lt;= G4</t>
  </si>
  <si>
    <t>Ultimate Post diversification Credit Risk Total value should normally be less than or equal to the equivalent Pre diversification value</t>
  </si>
  <si>
    <t>Is I4 &gt;= E4</t>
  </si>
  <si>
    <t>Ultimate Post diversification Credit Risk Total value should normally be greater than or equal to the equivalent One-Year value</t>
  </si>
  <si>
    <t>V30932</t>
  </si>
  <si>
    <t>I7</t>
  </si>
  <si>
    <t>Ultimate Post diversification Market Risk</t>
  </si>
  <si>
    <t>Is I7 &lt;= G7</t>
  </si>
  <si>
    <t>Ultimate Post diversification Market Risk should normally be less than or equal to the equivalent Pre diversification value</t>
  </si>
  <si>
    <t>V30946</t>
  </si>
  <si>
    <t>Is I7 &gt;= E7</t>
  </si>
  <si>
    <t>Ultimate Post diversification Market Risk value should normally be greater than or equal to the equivalent One-Year value</t>
  </si>
  <si>
    <t>V30933</t>
  </si>
  <si>
    <t>I8</t>
  </si>
  <si>
    <t>Ultimate Post diversification Operational Risk</t>
  </si>
  <si>
    <t>Is I8 &lt;= G8</t>
  </si>
  <si>
    <t>Ultimate Post diversification Operational Risk should normally be less than or equal to the equivalent Pre diversification value</t>
  </si>
  <si>
    <t>V30947</t>
  </si>
  <si>
    <t>Is I8 &gt;= E8</t>
  </si>
  <si>
    <t>Ultimate Post diversification Operational Risk value should normally be greater than or equal to the equivalent One-Year value</t>
  </si>
  <si>
    <t>V30948</t>
  </si>
  <si>
    <t>Checkbox</t>
  </si>
  <si>
    <t>One-Year and Ultimate Pre diversification Premium Risk</t>
  </si>
  <si>
    <t>If form 012 'Run-Off and specialist RITC syndicate'  checkbox is ticked then activate these validations:
Is C2 = zero [checkbox should be unchecked - warning if checked]
Is G2 = zero [checkbox should be unchecked - warning if checked]</t>
  </si>
  <si>
    <t>Notes should be provided if a Run-Off syndicates Premium Risk is not zero</t>
  </si>
  <si>
    <t>Live Syndicate selected</t>
  </si>
  <si>
    <t>If form 012 'Live syndicate'  checkbox is ticked then activate this validation:
Warning if checkbox is ticked</t>
  </si>
  <si>
    <t>This check box is for Run-Off and specialist RITC syndicates Only</t>
  </si>
  <si>
    <r>
      <t xml:space="preserve">LCR </t>
    </r>
    <r>
      <rPr>
        <b/>
        <sz val="14"/>
        <color indexed="9"/>
        <rFont val="Arial"/>
        <family val="2"/>
      </rPr>
      <t>310</t>
    </r>
    <r>
      <rPr>
        <b/>
        <sz val="11"/>
        <color indexed="9"/>
        <rFont val="Arial"/>
        <family val="2"/>
      </rPr>
      <t xml:space="preserve"> VALIDATIONS &amp; WARNINGS</t>
    </r>
  </si>
  <si>
    <t>V31001</t>
  </si>
  <si>
    <t>Distribution of balance sheet position on One-Year basis: Mean</t>
  </si>
  <si>
    <t>Should be zero or a negative(-) value</t>
  </si>
  <si>
    <t>The One-Year Mean should normally be a surplus (negative). If this value is a loss, then an explanation of the cause of the loss is required in form 990.</t>
  </si>
  <si>
    <t>V31002</t>
  </si>
  <si>
    <t>Distribution of balance sheet position on One-Year basis: 50th percentile</t>
  </si>
  <si>
    <t>The 50th percentile should normally be a surplus (negative)</t>
  </si>
  <si>
    <t>V31003</t>
  </si>
  <si>
    <t>D1</t>
  </si>
  <si>
    <t>Distribution of balance sheet position on One-Year basis: 90th percentile</t>
  </si>
  <si>
    <t>Should be zero or a positive(+) value</t>
  </si>
  <si>
    <t>The 90th percentile should normally be a loss (positive)</t>
  </si>
  <si>
    <t>V31004</t>
  </si>
  <si>
    <t>Distribution of balance sheet position on One-Year basis: 95th percentile</t>
  </si>
  <si>
    <t>The 95th percentile should normally be a loss (positive)</t>
  </si>
  <si>
    <t>V31005</t>
  </si>
  <si>
    <t>F1</t>
  </si>
  <si>
    <t>Distribution of balance sheet position on One-Year basis: 99th percentile</t>
  </si>
  <si>
    <t>The 99th percentile should normally be a loss (positive)</t>
  </si>
  <si>
    <t>H1</t>
  </si>
  <si>
    <t>Distribution of balance sheet position on One-Year basis: 99.8th percentile</t>
  </si>
  <si>
    <t>The 99.8th percentile should normally be a loss (positive)</t>
  </si>
  <si>
    <t>new</t>
  </si>
  <si>
    <t>V31007</t>
  </si>
  <si>
    <t>Distribution of balance sheet position on Ultimate basis: Mean</t>
  </si>
  <si>
    <t>The Ultimate Mean should normally be a surplus (negative)</t>
  </si>
  <si>
    <t>V31009</t>
  </si>
  <si>
    <t>Distribution of balance sheet position on One-Year basis: 75th percentile</t>
  </si>
  <si>
    <t>Is C1 &gt;= B1</t>
  </si>
  <si>
    <t>The 75th percentile must be greater than or equal to the 50th percentile</t>
  </si>
  <si>
    <t>V31010</t>
  </si>
  <si>
    <t>Is D1 &gt;= C1</t>
  </si>
  <si>
    <t>The 90th percentile must be greater than or equal to the 75th percentile</t>
  </si>
  <si>
    <t>V31011</t>
  </si>
  <si>
    <t>Is E1 &gt;= D1</t>
  </si>
  <si>
    <t>The 95th percentile must be greater than or equal to the 90th percentile</t>
  </si>
  <si>
    <t>V31012</t>
  </si>
  <si>
    <t>Is F1 &gt;= E1</t>
  </si>
  <si>
    <t>The 99th percentile must be greater than or equal to the 95th percentile</t>
  </si>
  <si>
    <t>Is H1 &gt;= G1</t>
  </si>
  <si>
    <t>The 99.8th percentile must be greater than or equal to the 99.5th percentile</t>
  </si>
  <si>
    <t>Distribution of balance sheet position on One-Year basis: 99.5th percentile</t>
  </si>
  <si>
    <t>Pre-populated
= form 309 headline (One-Year)</t>
  </si>
  <si>
    <t>Pre-populated</t>
  </si>
  <si>
    <t>For info purposes</t>
  </si>
  <si>
    <t>Distribution of balance sheet position on Ultimate basis: 50th percentile</t>
  </si>
  <si>
    <t>Distribution of balance sheet position on Ultimate basis: 75th percentile</t>
  </si>
  <si>
    <t>Is C2 &gt;= B2</t>
  </si>
  <si>
    <t>D2</t>
  </si>
  <si>
    <t>Distribution of balance sheet position on Ultimate basis: 90th percentile</t>
  </si>
  <si>
    <t>Is D2 &gt;= C2</t>
  </si>
  <si>
    <t>E2</t>
  </si>
  <si>
    <t>Distribution of balance sheet position on Ultimate basis: 95th percentile</t>
  </si>
  <si>
    <t>Is E2 &gt;= D2</t>
  </si>
  <si>
    <t>F2</t>
  </si>
  <si>
    <t>Distribution of balance sheet position on Ultimate basis: 99th percentile</t>
  </si>
  <si>
    <t>Is F2 &gt;= E2</t>
  </si>
  <si>
    <t>Distribution of balance sheet position on Ultimate basis: 99.5th percentile</t>
  </si>
  <si>
    <t xml:space="preserve">Pre-populated
= form 309 headline (Ultimate) </t>
  </si>
  <si>
    <t>H2</t>
  </si>
  <si>
    <t>Distribution of balance sheet position on Ultimate basis: 99.8th percentile</t>
  </si>
  <si>
    <t>Is H2 &gt;= G2</t>
  </si>
  <si>
    <r>
      <t xml:space="preserve">LCR </t>
    </r>
    <r>
      <rPr>
        <b/>
        <sz val="14"/>
        <color indexed="9"/>
        <rFont val="Arial"/>
        <family val="2"/>
      </rPr>
      <t>311</t>
    </r>
    <r>
      <rPr>
        <b/>
        <sz val="11"/>
        <color indexed="9"/>
        <rFont val="Arial"/>
        <family val="2"/>
      </rPr>
      <t xml:space="preserve"> VALIDATIONS &amp; WARNINGS</t>
    </r>
  </si>
  <si>
    <t>V31101</t>
  </si>
  <si>
    <t>One-Year Net of reinsurance: Mean</t>
  </si>
  <si>
    <t>Must be zero or a positive(+) value</t>
  </si>
  <si>
    <t>One-Year Net Mean must be a loss (positive)</t>
  </si>
  <si>
    <t>V31107</t>
  </si>
  <si>
    <t>One-Year Gross of reinsurance: Mean</t>
  </si>
  <si>
    <t>One-Year Gross Mean must be a loss (positive)</t>
  </si>
  <si>
    <t>Is A2 &gt;= A1</t>
  </si>
  <si>
    <t>One-Year Gross Mean should normally be greater than or equal to One-Year Net Mean</t>
  </si>
  <si>
    <t>V31109</t>
  </si>
  <si>
    <t>A3</t>
  </si>
  <si>
    <t>Ultimate Net of reinsurance: Mean</t>
  </si>
  <si>
    <t>Ultimate Net Mean must be a loss (positive)</t>
  </si>
  <si>
    <t>V31111</t>
  </si>
  <si>
    <t>A4</t>
  </si>
  <si>
    <t>Ultimate Gross of reinsurance: Mean</t>
  </si>
  <si>
    <t>Ultimate Gross Mean must be a loss (positive)</t>
  </si>
  <si>
    <t>Is A4 &gt;= A3</t>
  </si>
  <si>
    <t>Ultimate Gross Mean should normally be greater than or equal to Ultimate Net Mean</t>
  </si>
  <si>
    <t>V31102</t>
  </si>
  <si>
    <t>One-Year Net of reinsurance: 50th percentile</t>
  </si>
  <si>
    <t>One-Year Net 50th percentile must be a loss (positive)</t>
  </si>
  <si>
    <t>B3</t>
  </si>
  <si>
    <t>Ultimate Net of reinsurance: 50th percentile</t>
  </si>
  <si>
    <t>Ultimate Net 50th percentile must be a loss (positive)</t>
  </si>
  <si>
    <t>One-Year Net of reinsurance: 75th percentile</t>
  </si>
  <si>
    <t>One-Year Net 75th percentile must be a loss (positive)</t>
  </si>
  <si>
    <t>V31114</t>
  </si>
  <si>
    <t>One-Year 75th percentile must be greater than or equal to One-Year 50th percentile</t>
  </si>
  <si>
    <t>Ultimate Net of reinsurance: 75th percentile</t>
  </si>
  <si>
    <t>Is C3 &gt;= B3</t>
  </si>
  <si>
    <t>Ultimate 75th percentile must be greater than or equal to Ultimate 50th percentile</t>
  </si>
  <si>
    <t>Ultimate 75th percentile must be a loss (positive)</t>
  </si>
  <si>
    <t>V31103</t>
  </si>
  <si>
    <t>One-Year Net of reinsurance: 90th percentile</t>
  </si>
  <si>
    <t>One-Year Net 90th percentile must be a loss (positive)</t>
  </si>
  <si>
    <t>V31115</t>
  </si>
  <si>
    <t>One-Year 90th percentile must be greater than or equal to One-Year 75th percentile</t>
  </si>
  <si>
    <t>D3</t>
  </si>
  <si>
    <t>Ultimate Net of reinsurance: 90th percentile</t>
  </si>
  <si>
    <t>Ultimate Net 90th percentile must be a loss (positive)</t>
  </si>
  <si>
    <t>Is D3 &gt;= C3</t>
  </si>
  <si>
    <t>Ultimate 90th percentile must be greater than or equal to Ultimate 75th percentile</t>
  </si>
  <si>
    <t>V31104</t>
  </si>
  <si>
    <t>One-Year Net of reinsurance: 95th percentile</t>
  </si>
  <si>
    <t>One-Year Net 95th percentile must be a loss (positive)</t>
  </si>
  <si>
    <t>V31116</t>
  </si>
  <si>
    <t>One-Year 95th percentile must be greater than or equal to One-Year 90th percentile</t>
  </si>
  <si>
    <t>E3</t>
  </si>
  <si>
    <t>Ultimate Net of reinsurance: 95th percentile</t>
  </si>
  <si>
    <t>Ultimate Net 95th percentile must be a loss (positive)</t>
  </si>
  <si>
    <t>Is E3 &gt;= D3</t>
  </si>
  <si>
    <t>Ultimate 95th percentile must be greater than or equal to Ultimate 90th percentile</t>
  </si>
  <si>
    <t>V31105</t>
  </si>
  <si>
    <t>One-Year Net of reinsurance: 99th percentile</t>
  </si>
  <si>
    <t>One-Year Net 99th percentile must be a loss (positive)</t>
  </si>
  <si>
    <t>V31117</t>
  </si>
  <si>
    <t>One-Year 99th percentile must be greater than or equal to One-Year 95th percentile</t>
  </si>
  <si>
    <t>F3</t>
  </si>
  <si>
    <t>Ultimate Net of reinsurance: 99th percentile</t>
  </si>
  <si>
    <t>Ultimate Net 99th percentile must be a loss (positive)</t>
  </si>
  <si>
    <t>Is F3 &gt;= E3</t>
  </si>
  <si>
    <t>Ultimate 99th percentile must be greater than or equal to Ultimate 95th percentile</t>
  </si>
  <si>
    <t>V31106</t>
  </si>
  <si>
    <t>One-Year Net of reinsurance: 99.5th percentile</t>
  </si>
  <si>
    <t>One-Year Net 99.5th percentile must be a loss (positive)</t>
  </si>
  <si>
    <t>V31118</t>
  </si>
  <si>
    <t>Is G1 &gt;= F1</t>
  </si>
  <si>
    <t>One-Year 99.5th percentile must be greater than or equal to One-Year 99th percentile</t>
  </si>
  <si>
    <t>V31108</t>
  </si>
  <si>
    <t>One-Year Gross of reinsurance: 99.5th percentile</t>
  </si>
  <si>
    <t>One-Year Gross 99.5th percentile must be a loss (positive)</t>
  </si>
  <si>
    <t>Is G2 &gt;= G1</t>
  </si>
  <si>
    <t>One-Year Gross 99.5th percentile should normally be greater than or equal to One-Year Net 99.5th percentile</t>
  </si>
  <si>
    <t>V31110</t>
  </si>
  <si>
    <t>Ultimate Net of reinsurance: 99.5th percentile</t>
  </si>
  <si>
    <t>Ultimate Net 99.5th percentile must be a loss (positive)</t>
  </si>
  <si>
    <t>V31121</t>
  </si>
  <si>
    <t>Is G3 &gt;= G1</t>
  </si>
  <si>
    <t>Ultimate Net 99.5th percentile should normally be greater than or equal to One-Year Net 99.5th percentile</t>
  </si>
  <si>
    <t>Is G3 &gt;= F3</t>
  </si>
  <si>
    <t>Ultimate 99.5th percentile must be greater than or equal to Ultimate 99th percentile</t>
  </si>
  <si>
    <t>V31112</t>
  </si>
  <si>
    <t>Ultimate Gross of reinsurance: 99.5th percentile</t>
  </si>
  <si>
    <t>Ultimate Gross 99.5th percentile must be a loss (positive)</t>
  </si>
  <si>
    <t>V31122</t>
  </si>
  <si>
    <t>Is G4 &gt;= G2</t>
  </si>
  <si>
    <t>Ultimate Gross 99.5th percentile should normally be greater than or equal to One-Year Gross 99.5th percentile</t>
  </si>
  <si>
    <t>One-year Net of reinsurance: 99.8th percentile</t>
  </si>
  <si>
    <t>One-Year Net 99.8th percentile must be a loss (positive)</t>
  </si>
  <si>
    <t>One-Year 99.8th percentile must be greater than or equal to One-Year 99.5th percentile</t>
  </si>
  <si>
    <t>H3</t>
  </si>
  <si>
    <t>Ultimate Net of reinsurance: 99.8th percentile</t>
  </si>
  <si>
    <t>Ultimate Net 99.8th percentile must be a loss (positive)</t>
  </si>
  <si>
    <t>Is H3 &gt;= G3</t>
  </si>
  <si>
    <t>Ultimate 99.8th percentile must be greater than or equal to Ultimate 99.5th percentile</t>
  </si>
  <si>
    <t>Is H3 &gt;= H1</t>
  </si>
  <si>
    <t>Ultimate Net 99.8th percentile should normally be greater than or equal to One-Year Net 99.8th percentile</t>
  </si>
  <si>
    <t>I
(1993 to CY)</t>
  </si>
  <si>
    <t>Net Insurance Claims brought forward</t>
  </si>
  <si>
    <t>Pre-populated = form 312, column H</t>
  </si>
  <si>
    <t>J (PY)</t>
  </si>
  <si>
    <t>PY Adjustments</t>
  </si>
  <si>
    <t>If form 012 indicates that there are "Unlincepted Legal Obligations" then activate this validation: Is PY Adjustments &lt;&gt; Zero</t>
  </si>
  <si>
    <t>Should normally be entered when Unincepted Legal Obligations are indicated on form LCR 012</t>
  </si>
  <si>
    <t>REMOVE</t>
  </si>
  <si>
    <t>If form 012 indicates that there are no "Unlincepted Legal Obligations" then activate this validation: Is PY Adjustments = Zero</t>
  </si>
  <si>
    <t xml:space="preserve">Should only be entered when Unincepted Legal Obligations are indicated on form LCR 012 </t>
  </si>
  <si>
    <t>J (PY+1)</t>
  </si>
  <si>
    <t>PY+1 Adjustments</t>
  </si>
  <si>
    <t>If form 012 indicates that there are "Unlincepted Legal Obligations" then activate this validation: Is PY+1 Adjustments &lt;&gt; Zero</t>
  </si>
  <si>
    <t>If form 012 indicates that there are no "Unlincepted Legal Obligations" then activate this validation: Is PY+1 Adjustments = Zero</t>
  </si>
  <si>
    <t>K
(PY, PY-1, PY-2)</t>
  </si>
  <si>
    <t>New Business</t>
  </si>
  <si>
    <t>Should be zero or a positive (+) value</t>
  </si>
  <si>
    <t>New Business should normally be a deficit (positive)</t>
  </si>
  <si>
    <t>Roll forward to the next YOA during each spec update</t>
  </si>
  <si>
    <t>K
(1993 to PY-3)</t>
  </si>
  <si>
    <t>Do the 1993 to 2012 years of account =  Zero</t>
  </si>
  <si>
    <t>New Business should normally be zero, as it would not be expected to be written for prior years of account</t>
  </si>
  <si>
    <t>K (PY)</t>
  </si>
  <si>
    <t>PY New Business</t>
  </si>
  <si>
    <t>If form 012 indicates that there are "Unlincepted Legal Obligations" then activate this validation: Is PY New Business &lt;&gt; Zero</t>
  </si>
  <si>
    <t>If form 012 indicates that there are no "Unlincepted Legal Obligations" then activate this validation: Is PY New Business = Zero</t>
  </si>
  <si>
    <t>Pre-populated = form 312, line 2, column H</t>
  </si>
  <si>
    <t>V31113</t>
  </si>
  <si>
    <t>L</t>
  </si>
  <si>
    <t>Insurance Claims Total</t>
  </si>
  <si>
    <t>Is A1 = L Total</t>
  </si>
  <si>
    <t>One-Year Net Mean must be equal to the sum of Total Claims</t>
  </si>
  <si>
    <r>
      <t xml:space="preserve">LCR </t>
    </r>
    <r>
      <rPr>
        <b/>
        <sz val="14"/>
        <color indexed="9"/>
        <rFont val="Arial"/>
        <family val="2"/>
      </rPr>
      <t>312</t>
    </r>
    <r>
      <rPr>
        <b/>
        <sz val="11"/>
        <color indexed="9"/>
        <rFont val="Arial"/>
        <family val="2"/>
      </rPr>
      <t xml:space="preserve"> VALIDATIONS &amp; WARNINGS</t>
    </r>
  </si>
  <si>
    <t>D, E, F</t>
  </si>
  <si>
    <t>D, E and F should be zero or a positive (+) value</t>
  </si>
  <si>
    <r>
      <t xml:space="preserve">Data in columns </t>
    </r>
    <r>
      <rPr>
        <sz val="10"/>
        <rFont val="Arial"/>
        <family val="2"/>
      </rPr>
      <t>D, E and F should normally be zero or more</t>
    </r>
  </si>
  <si>
    <t>K, L, M, N</t>
  </si>
  <si>
    <t>K, L, M and N should be zero or a positive (+) value</t>
  </si>
  <si>
    <r>
      <t xml:space="preserve">Data in columns </t>
    </r>
    <r>
      <rPr>
        <sz val="10"/>
        <rFont val="Arial"/>
        <family val="2"/>
      </rPr>
      <t>K, L, M and N should normally be zero or more</t>
    </r>
  </si>
  <si>
    <t xml:space="preserve">A, B, C, H, I, J </t>
  </si>
  <si>
    <t>A, B, C, H, I and J should be zero or a positive (+) value</t>
  </si>
  <si>
    <t>Data in columns A, B, C, H, I and J should normally be be zero or more</t>
  </si>
  <si>
    <t xml:space="preserve">A  </t>
  </si>
  <si>
    <t>Gross Insurance Losses: Claims</t>
  </si>
  <si>
    <t>Is A &gt;= H</t>
  </si>
  <si>
    <r>
      <t xml:space="preserve">Gross Insurance Losses: Claims should normally be greater than or equal to Net Insurance Losses: Claims for </t>
    </r>
    <r>
      <rPr>
        <sz val="10"/>
        <color indexed="12"/>
        <rFont val="Arial"/>
        <family val="2"/>
      </rPr>
      <t>&lt;Year/Unincepted-current or Proposed year&gt;</t>
    </r>
  </si>
  <si>
    <t>B</t>
  </si>
  <si>
    <t>Gross Insurance Losses: Expenses</t>
  </si>
  <si>
    <t>Is B &gt;= I</t>
  </si>
  <si>
    <r>
      <t xml:space="preserve">Gross Insurance Losses: Expenses should normally be greater than or equal to Net Insurance Losses: Claims for </t>
    </r>
    <r>
      <rPr>
        <sz val="10"/>
        <color indexed="12"/>
        <rFont val="Arial"/>
        <family val="2"/>
      </rPr>
      <t>&lt;Year/Unincepted-current or Proposed year&gt;</t>
    </r>
  </si>
  <si>
    <t>V31206</t>
  </si>
  <si>
    <t xml:space="preserve">C </t>
  </si>
  <si>
    <t>Gross Insurance Losses: Discount Benefit</t>
  </si>
  <si>
    <t>Is C &lt;= (A + B)</t>
  </si>
  <si>
    <r>
      <t xml:space="preserve">Gross Insurance Losses: Discount Benefit should normally be less than or equal to (Gross Insurance Losses: Claims plus(+) Gross Insurance Losses: Expenses) for </t>
    </r>
    <r>
      <rPr>
        <sz val="10"/>
        <color indexed="12"/>
        <rFont val="Arial"/>
        <family val="2"/>
      </rPr>
      <t>&lt;Year/Unincepted-current or Proposed year&gt;</t>
    </r>
  </si>
  <si>
    <t>D</t>
  </si>
  <si>
    <t>Gross Future Premiums: Premium</t>
  </si>
  <si>
    <t>Is D &gt;= K</t>
  </si>
  <si>
    <r>
      <t xml:space="preserve">Gross Future Premiums: Premium should normally be greater than or equal to Net Future Premium: Premium for </t>
    </r>
    <r>
      <rPr>
        <sz val="10"/>
        <color indexed="12"/>
        <rFont val="Arial"/>
        <family val="2"/>
      </rPr>
      <t>&lt;Year/Unincepted-current or Proposed year&gt;</t>
    </r>
  </si>
  <si>
    <t>E</t>
  </si>
  <si>
    <t>Gross Future Premiums: Acquisition Cost</t>
  </si>
  <si>
    <t>Is E &gt;= L</t>
  </si>
  <si>
    <r>
      <t xml:space="preserve">Gross Future Premium: Acquisition Costs should normally be greater than or equal to Net Future Premium: Acquisition Costs for </t>
    </r>
    <r>
      <rPr>
        <sz val="10"/>
        <color indexed="12"/>
        <rFont val="Arial"/>
        <family val="2"/>
      </rPr>
      <t>&lt;Year/Unincepted-current or Proposed year&gt;</t>
    </r>
  </si>
  <si>
    <t>V31208</t>
  </si>
  <si>
    <t>F</t>
  </si>
  <si>
    <t>Gross Future Premiums: Discount Benefit</t>
  </si>
  <si>
    <t>Is F &lt;= (D - E)</t>
  </si>
  <si>
    <r>
      <t xml:space="preserve">Gross Future Premiums: Discount Benefit should normally be less than or equal to (Gross Future Premiums: Premium minus(-) Gross Future Premiums: Acquisition Cost) for </t>
    </r>
    <r>
      <rPr>
        <sz val="10"/>
        <color indexed="12"/>
        <rFont val="Arial"/>
        <family val="2"/>
      </rPr>
      <t>&lt;Year/Unincepted-current or Proposed year&gt;</t>
    </r>
  </si>
  <si>
    <t>V31201</t>
  </si>
  <si>
    <t>H</t>
  </si>
  <si>
    <t>Net Insurance Losses: Claims</t>
  </si>
  <si>
    <t>Is H &lt;&gt; 0 if A &lt;&gt; 0</t>
  </si>
  <si>
    <r>
      <t xml:space="preserve">Net Insurance Losses: Claims value is required if Gross Insurance Losses: Claims is entered for </t>
    </r>
    <r>
      <rPr>
        <sz val="10"/>
        <color indexed="12"/>
        <rFont val="Arial"/>
        <family val="2"/>
      </rPr>
      <t>&lt;Year/Unincepted-current or Proposed year&gt;.</t>
    </r>
  </si>
  <si>
    <t>V31203</t>
  </si>
  <si>
    <t>I</t>
  </si>
  <si>
    <t>Net Insurance Losses: Expenses</t>
  </si>
  <si>
    <t>Is I &lt;&gt; 0 if B &lt;&gt; 0</t>
  </si>
  <si>
    <r>
      <t xml:space="preserve">Net Insurance Losses: Expenses value is required if Gross Insurance Losses: Expenses is entered for </t>
    </r>
    <r>
      <rPr>
        <sz val="10"/>
        <color indexed="12"/>
        <rFont val="Arial"/>
        <family val="2"/>
      </rPr>
      <t>&lt;Year/Unincepted-current or Proposed year&gt;</t>
    </r>
  </si>
  <si>
    <t>V31210</t>
  </si>
  <si>
    <t>J</t>
  </si>
  <si>
    <t>Net Insurance Losses: Discount Benefit</t>
  </si>
  <si>
    <t>Is J &lt;= (H + I)</t>
  </si>
  <si>
    <r>
      <t xml:space="preserve">Net Insurance Losses: Discount Benefit should normally be less than or equal to (Net Insurance Losses: Claims plus(+) Net Insurance Losses: Expenses) for </t>
    </r>
    <r>
      <rPr>
        <sz val="10"/>
        <color indexed="12"/>
        <rFont val="Arial"/>
        <family val="2"/>
      </rPr>
      <t>&lt;Year/Unincepted-current or Proposed year&gt;</t>
    </r>
  </si>
  <si>
    <t>V31204</t>
  </si>
  <si>
    <t>K</t>
  </si>
  <si>
    <t>Net Future Premiums: Premium</t>
  </si>
  <si>
    <t>Is K &lt;&gt; 0 if D &lt;&gt; 0</t>
  </si>
  <si>
    <r>
      <t xml:space="preserve">Net Future Premiums: Premium value is required if Gross Future Premiums: Premium is entered for </t>
    </r>
    <r>
      <rPr>
        <sz val="10"/>
        <color indexed="12"/>
        <rFont val="Arial"/>
        <family val="2"/>
      </rPr>
      <t>&lt;Year/Unincepted-current or Proposed year&gt;</t>
    </r>
  </si>
  <si>
    <t>V31205</t>
  </si>
  <si>
    <t>Net Future Premiums: Acquisition Cost</t>
  </si>
  <si>
    <t>Is L &lt;&gt; 0 if E &lt;&gt; 0</t>
  </si>
  <si>
    <r>
      <t xml:space="preserve">Net Future Premiums: Acquisition Cost value is required if Gross Future Premiums: Acquisition Cost is entered for </t>
    </r>
    <r>
      <rPr>
        <sz val="10"/>
        <color indexed="12"/>
        <rFont val="Arial"/>
        <family val="2"/>
      </rPr>
      <t>&lt;Year/Unincepted-current or Proposed year&gt;</t>
    </r>
  </si>
  <si>
    <t>V31212</t>
  </si>
  <si>
    <t>M</t>
  </si>
  <si>
    <t>Net Future Premiums: Discount Benefit</t>
  </si>
  <si>
    <t>Is M &lt;= (K - L)</t>
  </si>
  <si>
    <r>
      <t xml:space="preserve">Net Future Premiums: Discount Benefit should normally be less than or equal to (Net Future Premiums: Premium minus(-) Net Future Premiums: Acquisition Cost) for </t>
    </r>
    <r>
      <rPr>
        <sz val="10"/>
        <color indexed="12"/>
        <rFont val="Arial"/>
        <family val="2"/>
      </rPr>
      <t>&lt;Year/Unincepted-current or Proposed year&gt;</t>
    </r>
  </si>
  <si>
    <t>Line 2 (ULO) A, B, C, D, E, F, H, I, J, K, L, M, N, P</t>
  </si>
  <si>
    <t>If form 012 indicates that there are "Unlincepted Legal Obligations" then activate this validation: A, B, C, D, E, F, H, I, J, K, L, M, N, P should be greater than zero</t>
  </si>
  <si>
    <t>If form 012 indicates that there are no "Unlincepted Legal Obligations" then activate this validation: A, B, C, D, E, F, H, I, J, K, L, M, N, P must be zero</t>
  </si>
  <si>
    <t>Should only be entered when Unincepted Legal Obligations are indicated on form LCR 012</t>
  </si>
  <si>
    <r>
      <t xml:space="preserve">LCR </t>
    </r>
    <r>
      <rPr>
        <b/>
        <sz val="14"/>
        <color indexed="9"/>
        <rFont val="Arial"/>
        <family val="2"/>
      </rPr>
      <t>313</t>
    </r>
    <r>
      <rPr>
        <b/>
        <sz val="11"/>
        <color indexed="9"/>
        <rFont val="Arial"/>
        <family val="2"/>
      </rPr>
      <t xml:space="preserve"> VALIDATIONS &amp; WARNINGS</t>
    </r>
  </si>
  <si>
    <t>Proposed YOA Planned Premium: Gross</t>
  </si>
  <si>
    <t>Proposed YOA Planned Premium: Gross should normally be zero or more</t>
  </si>
  <si>
    <t>If form 012 'Run-Off and specialist RITC syndicate' checkbox is ticked then activate this validation: Is A1 = zero</t>
  </si>
  <si>
    <t>Proposed YOA Planned Premium: Gross should normally be zero for Run-Off syndicates</t>
  </si>
  <si>
    <t>Current YOA Planned Premium: Gross</t>
  </si>
  <si>
    <t>Current YOA Planned Premium: Gross should normally be zero or more</t>
  </si>
  <si>
    <t>Proposed YOA Planned Premium: Acquisition Costs</t>
  </si>
  <si>
    <t>Proposed YOA Planned Premium: Acquisition Costs should normally be zero or more</t>
  </si>
  <si>
    <t>If form 012 'Run-Off and specialist RITC syndicate' checkbox is ticked then activate this validation: Is B1 = zero</t>
  </si>
  <si>
    <t>Proposed YOA Planned Premium: Acquisition Costs should normally be zero for Run-Off syndicates</t>
  </si>
  <si>
    <t>Current YOA Planned Premium: Acquisition Costs</t>
  </si>
  <si>
    <t>Current YOA Planned Premium: Acquisition Costs should normally be zero or more</t>
  </si>
  <si>
    <t>Proposed YOA Planned Premium: RI Share</t>
  </si>
  <si>
    <t>Proposed YOA Planned Premium: RI Share should normally be zero or more</t>
  </si>
  <si>
    <t>If form 012 'Run-Off and specialist RITC syndicate' checkbox is ticked then activate this validation: Is C1 = zero</t>
  </si>
  <si>
    <t>Proposed YOA Planned Premium: RI Share should normally be zero for Run-Off syndicates</t>
  </si>
  <si>
    <t>Current YOA Planned Premium: RI Share</t>
  </si>
  <si>
    <t>Current YOA Planned Premium: RI Share should normally be zero or more</t>
  </si>
  <si>
    <t>One-Year Catastrophe Losses – LCM Region-Perils &amp; Classes Only: Net Mean</t>
  </si>
  <si>
    <t>One-Year Catastrophe Losses – LCM Region-Perils &amp; Classes Only: Net Mean should normally be zero or more</t>
  </si>
  <si>
    <t>One-Year Catastrophe Losses - All Non-LCM: Net Mean</t>
  </si>
  <si>
    <t>One-Year Catastrophe Losses - All Non-LCM: Net Mean should normally be zero or more</t>
  </si>
  <si>
    <t>F4</t>
  </si>
  <si>
    <t>One-Year Premium Risk Claims - Excluding Catastrophe: Net Mean</t>
  </si>
  <si>
    <t>One-Year Premium Risk Claims - Excluding Catastrophe: Net Mean should normally be zero or more</t>
  </si>
  <si>
    <t>F5</t>
  </si>
  <si>
    <t>One-Year Reserving Risk Claims: Net Mean</t>
  </si>
  <si>
    <t>One-Year Reserving Risk Claims: Net Mean should normally be zero or more</t>
  </si>
  <si>
    <t>F7</t>
  </si>
  <si>
    <t>One-Year Diversification Credit - Between Risk Categories: Net Mean</t>
  </si>
  <si>
    <t>Is F7 = 0</t>
  </si>
  <si>
    <t>One-Year Diversification Credit - Between Risk Categories: Net Mean  should normally be zero</t>
  </si>
  <si>
    <t>F8</t>
  </si>
  <si>
    <t>One-Year Diversified Total: Net Mean</t>
  </si>
  <si>
    <t>Is F8 = Form 311 A1</t>
  </si>
  <si>
    <t>One-Year Diversified Total: Net Mean must be equal to Form 311 One-Year Net of reinsurance: Mean</t>
  </si>
  <si>
    <t>One-Year Catastrophe Claims total: Net 99.5th</t>
  </si>
  <si>
    <t>Is G1 &lt; (G2 + G3)</t>
  </si>
  <si>
    <t>One-Year Catastrophe Claims total: Net 99.5th should normally be less than One-Year Catastrophe Losses – LCM Region-Perils &amp; Classes Only: Net 99.5th plus(+) One-Year Catastrophe Losses - All Non-LCM: Net 99.5th</t>
  </si>
  <si>
    <t>One-Year Catastrophe Claims total: Net 99.5th must be less than or equal to One-Year Catastrophe Losses – LCM Region-Perils &amp; Classes Only: Net 99.5th plus(+) One-Year Catastrophe Losses - All Non-LCM: Net 99.5th</t>
  </si>
  <si>
    <t>One-Year Catastrophe Losses – LCM Region-Perils &amp; Classes Only: Net 99.5th</t>
  </si>
  <si>
    <t>One-Year Catastrophe Losses – LCM Region-Perils &amp; Classes Only: Net 99.5th should normally be zero or more</t>
  </si>
  <si>
    <t>One-Year Catastrophe Losses - All Non-LCM: Net 99.5th</t>
  </si>
  <si>
    <t>One-Year Catastrophe Losses - All Non-LCM: Net 99.5th should normally be zero or more</t>
  </si>
  <si>
    <t>One-Year Premium Risk Claims - Excluding Catastrophe: Net 99.5th</t>
  </si>
  <si>
    <t>One-Year Premium Risk Claims - Excluding Catastrophe: Net 99.5th should normally be zero or more</t>
  </si>
  <si>
    <t>One-Year Reserving Risk Claims: Net 99.5th</t>
  </si>
  <si>
    <t>One-Year Reserving Risk Claims: Net 99.5th should normally be zero or more</t>
  </si>
  <si>
    <t>One-Year Diversification Credit - Between Risk Categories: Net 99.5th</t>
  </si>
  <si>
    <t>Must be zero or a negative(-) value</t>
  </si>
  <si>
    <t>One-Year Diversification Credit - Between Risk Categories: Net 99.5th  must be zero or less</t>
  </si>
  <si>
    <t>One-Year Diversified Total: Net 99.5th</t>
  </si>
  <si>
    <t>Is G8 = Form 311 G1</t>
  </si>
  <si>
    <t>One-Year Diversified Total: Net 99.5th must be equal to Form 311 One-Year Net of reinsurance: 99.5th percentile</t>
  </si>
  <si>
    <t>Ultimate Catastrophe Losses – LCM Region-Perils &amp; Classes Only: Net Mean</t>
  </si>
  <si>
    <t>Ultimate Catastrophe Losses – LCM Region-Perils &amp; Classes Only: Net Mean should normally be zero or more</t>
  </si>
  <si>
    <t>Ultimate Catastrophe Losses - All Non-LCM: Net Mean</t>
  </si>
  <si>
    <t>Ultimate Catastrophe Losses - All Non-LCM: Net Mean should normally be zero or more</t>
  </si>
  <si>
    <t>H4</t>
  </si>
  <si>
    <t>Ultimate Premium Risk Claims - Excluding Catastrophe: Net Mean</t>
  </si>
  <si>
    <t>Ultimate Premium Risk Claims - Excluding Catastrophe: Net Mean should normally be zero or more</t>
  </si>
  <si>
    <t>H5</t>
  </si>
  <si>
    <t>Ultimate Reserving Risk Claims: Net Mean</t>
  </si>
  <si>
    <t>Ultimate Reserving Risk Claims: Net Mean should normally be zero or more</t>
  </si>
  <si>
    <t>H7</t>
  </si>
  <si>
    <t>Ultimate Diversification Credit - Between Risk Categories: Net Mean</t>
  </si>
  <si>
    <t>Is H7 = 0</t>
  </si>
  <si>
    <t>Ultimate Diversification Credit - Between Risk Categories: Net Mean  should normally be zero</t>
  </si>
  <si>
    <t>H8</t>
  </si>
  <si>
    <t>Ultimate Diversified Total: Net Mean</t>
  </si>
  <si>
    <t>Is H8 = Form 311 A3</t>
  </si>
  <si>
    <t>Ultimate Diversified Total: Net Mean must be equal to Form 311 Ultimate Net of reinsurance: Mean</t>
  </si>
  <si>
    <t>Ultimate Catastrophe Claims total: Net 99.5th</t>
  </si>
  <si>
    <t>Is I1 &lt; (I2 + I3)</t>
  </si>
  <si>
    <t>Ultimate Catastrophe Claims total: Net 99.5th should normally be less than Ultimate Catastrophe Losses - LCM Only: Net 99.5th plus(+) Ultimate Catastrophe Losses - All Non-LCM: Net 99.5th</t>
  </si>
  <si>
    <t>Is I1 &lt;= (I2 + I3)</t>
  </si>
  <si>
    <t>Ultimate Catastrophe Claims total: Net 99.5th must be less than or equal to Ultimate Catastrophe Losses – LCM Region-Perils &amp; Classes Only: Net 99.5th plus(+) Ultimate Catastrophe Losses - All Non-LCM: Net 99.5th</t>
  </si>
  <si>
    <t>I2</t>
  </si>
  <si>
    <t>Ultimate Catastrophe Losses – LCM Region-Perils &amp; Classes Only: Net 99.5th</t>
  </si>
  <si>
    <t>Ultimate Catastrophe Losses – LCM Region-Perils &amp; Classes Only: Net 99.5th should normally be zero or more</t>
  </si>
  <si>
    <t>I3</t>
  </si>
  <si>
    <t>Ultimate Catastrophe Losses - All Non-LCM: Net 99.5th</t>
  </si>
  <si>
    <t>Ultimate Catastrophe Losses - All Non-LCM: Net 99.5th should normally be zero or more</t>
  </si>
  <si>
    <t>Ultimate Premium Risk Claims - Excluding Catastrophe: Net 99.5th</t>
  </si>
  <si>
    <t>Ultimate Premium Risk Claims - Excluding Catastrophe: Net 99.5th should normally be zero or more</t>
  </si>
  <si>
    <t>I5</t>
  </si>
  <si>
    <t>Ultimate Reserving Risk Claims: Net 99.5th</t>
  </si>
  <si>
    <t>Ultimate Reserving Risk Claims: Net 99.5th should normally be zero or more</t>
  </si>
  <si>
    <t>Ultimate Diversification Credit - Between Risk Categories: Net 99.5th</t>
  </si>
  <si>
    <t>Ultimate Diversification Credit - Between Risk Categories: Net 99.5th  must be zero or less</t>
  </si>
  <si>
    <t>Ultimate Diversified Total: Net 99.5th</t>
  </si>
  <si>
    <t>Is I8 = Form 311 G3</t>
  </si>
  <si>
    <t>Ultimate Diversified Total: Net 99.5th must be equal to Form 311 Ultimate Net of reinsurance: 99.5th percentile</t>
  </si>
  <si>
    <t>Checkbox 1</t>
  </si>
  <si>
    <t>Material difference in the treatment of reinsurance Check Box</t>
  </si>
  <si>
    <t>Checkbox should not be checked</t>
  </si>
  <si>
    <t>Syndicates that have a material difference are expected to provide details as an attachment or directly on form 990</t>
  </si>
  <si>
    <t>Checkbox 2</t>
  </si>
  <si>
    <t>LCR documentation attached Check Box</t>
  </si>
  <si>
    <t>Checkbox should be checked</t>
  </si>
  <si>
    <t>Syndicates are expected to submit documentation alongside the pro-forma (please see LCR guidance for further details)</t>
  </si>
  <si>
    <r>
      <t xml:space="preserve">LCR </t>
    </r>
    <r>
      <rPr>
        <b/>
        <sz val="14"/>
        <color indexed="9"/>
        <rFont val="Arial"/>
        <family val="2"/>
      </rPr>
      <t>314</t>
    </r>
    <r>
      <rPr>
        <b/>
        <sz val="11"/>
        <color indexed="9"/>
        <rFont val="Arial"/>
        <family val="2"/>
      </rPr>
      <t xml:space="preserve"> VALIDATIONS &amp; WARNINGS</t>
    </r>
  </si>
  <si>
    <t>Insurance Risk Premium Risk: Mean Outcome</t>
  </si>
  <si>
    <t>Insurance Risk Premium Risk: Mean Outcome should normally be zero or less</t>
  </si>
  <si>
    <t>Insurance Risk Reserve Risk: Mean Outcome</t>
  </si>
  <si>
    <t>Insurance Risk Reserve Risk: Mean Outcome should normally be zero or less</t>
  </si>
  <si>
    <t>Corrected to validation in 2015</t>
  </si>
  <si>
    <t>Investment Return &amp; Risk: Mean Outcome</t>
  </si>
  <si>
    <t>Investment Return &amp; Risk: Mean Outcome should normally be zero or less</t>
  </si>
  <si>
    <t>A6</t>
  </si>
  <si>
    <t>Total Expected Return: Mean Outcome</t>
  </si>
  <si>
    <t>Is A6 = Form 310 A2</t>
  </si>
  <si>
    <t>Total Expected Return: Mean Outcome should normally be equal to Form 310 Distribution of balance sheet position on Ultimate basis: Mean</t>
  </si>
  <si>
    <t>Insurance Risk Total: 1:200 Confidence</t>
  </si>
  <si>
    <t>Insurance Risk Premium Risk: 1:200 Confidence</t>
  </si>
  <si>
    <t>Pre-populated = form 309 E2</t>
  </si>
  <si>
    <t>Insurance Risk Reserve Risk: 1:200 Confidence</t>
  </si>
  <si>
    <t>Pre-populated = form 309 E3</t>
  </si>
  <si>
    <t>Investment Return &amp; Risk: 1:200 Confidence</t>
  </si>
  <si>
    <t>Investment Return &amp; Risk: 1:200 Confidence should normally be zero or more</t>
  </si>
  <si>
    <t>All Other: 1:200 Confidence</t>
  </si>
  <si>
    <t>Market Risk Interest Rate Risk: Mean Outcome</t>
  </si>
  <si>
    <t>Market Risk Interest Rate Risk: Mean Outcome should normally be zero or less</t>
  </si>
  <si>
    <t>Market Risk Credit Risk: Mean Outcome</t>
  </si>
  <si>
    <t>Market Risk Credit Risk: Mean Outcome should normally be zero or less</t>
  </si>
  <si>
    <t>Market Risk Equity and Other Asset Risk: Mean Outcome</t>
  </si>
  <si>
    <t>Market Risk Equity and Other Asset Risk: Mean Outcome should normally be zero or less</t>
  </si>
  <si>
    <t>D4</t>
  </si>
  <si>
    <t>Market Risk Liquidity Risk: Mean Outcome</t>
  </si>
  <si>
    <t>Market Risk Liquidity Risk: Mean Outcome should normally be zero or less</t>
  </si>
  <si>
    <t>D5</t>
  </si>
  <si>
    <t>Market Risk Foreign Exchange Risk: Mean Outcome</t>
  </si>
  <si>
    <t>Market Risk Foreign Exchange Risk: Mean Outcome should normally be zero or less</t>
  </si>
  <si>
    <t>D6</t>
  </si>
  <si>
    <t>Market Risk Other Risks: Mean Outcome</t>
  </si>
  <si>
    <t>Market Risk Other Risks: Mean Outcome should normally be zero or more</t>
  </si>
  <si>
    <t>Market Risk Interest Rate Risk: 1:200 Confidence</t>
  </si>
  <si>
    <t>Market Risk Interest Rate Risk: 1:200 Confidence should normally be zero or more</t>
  </si>
  <si>
    <t>Market Risk Credit Risk: 1:200 Confidence</t>
  </si>
  <si>
    <t>Market Risk Credit Risk: 1:200 Confidence should normally be zero or more</t>
  </si>
  <si>
    <t>Market Risk Equity and Other Asset Risk: 1:200 Confidence</t>
  </si>
  <si>
    <t>Market Risk Equity and Other Asset Risk: 1:200 Confidence should normally be zero or more</t>
  </si>
  <si>
    <t>Market Risk Liquidity Risk: 1:200 Confidence</t>
  </si>
  <si>
    <t>Market Risk Liquidity Risk: 1:200 Confidence should normally be zero or more</t>
  </si>
  <si>
    <t>Market Risk Foreign Exchange Risk: 1:200 Confidence</t>
  </si>
  <si>
    <t>Market Risk Foreign Exchange Risk: 1:200 Confidence should normally be zero or more</t>
  </si>
  <si>
    <t>F6</t>
  </si>
  <si>
    <t>Market Risk Other Risks: 1:200 Confidence</t>
  </si>
  <si>
    <t>Market Risk Other Risks: 1:200 Confidence should normally be zero or more</t>
  </si>
  <si>
    <t>Market Risk Diversification Credit: 1:200 Confidence</t>
  </si>
  <si>
    <t>Market Risk Diversification Credit: 1:200 Confidence must be zero or less</t>
  </si>
  <si>
    <t>F9</t>
  </si>
  <si>
    <t>Market Risk Diversified Total: 1:200 Confidence</t>
  </si>
  <si>
    <t>Market Risk Diversified Total: 1:200 Confidence must be equal to Form 309 Ultimate Pre diversification Market Risk</t>
  </si>
  <si>
    <t>SCR Reconciliation One-Year SCR: Mean Outcome</t>
  </si>
  <si>
    <t>Is G1 = Form 310 A1</t>
  </si>
  <si>
    <t>SCR Reconciliation One-Year SCR: Mean Outcome must be equal to Form 310 Distribution of balance sheet position on One-Year basis: Mean</t>
  </si>
  <si>
    <t>SCR Reconciliation Removal of PY+1 Unincepted Contracts: Mean Outcome</t>
  </si>
  <si>
    <t>SCR Reconciliation Removal of PY+1 Unincepted Contracts: Mean Outcome should normally be zero or more</t>
  </si>
  <si>
    <t>SCR Reconciliation Additional PY &amp; Prior Years Binder Business: Mean Outcome</t>
  </si>
  <si>
    <t>SCR Reconciliation Additional PY &amp; Prior Years Binder Business: Mean Outcome should normally be zero or less</t>
  </si>
  <si>
    <t>SCR Reconciliation Run Down Opening Risk Margin: Mean Outcome</t>
  </si>
  <si>
    <t>SCR Reconciliation Run Down Opening Risk Margin: Mean Outcome must be zero or less</t>
  </si>
  <si>
    <t>SCR Reconciliation One-Year SCR: 1:200 Confidence</t>
  </si>
  <si>
    <t>SCR Reconciliation One-Year SCR: 1:200 Confidence should normally be zero or more</t>
  </si>
  <si>
    <t>SCR Reconciliation One-Year SCR: 1:200 Confidence must be equal to Form 309 One-Year SCR Diversified Total</t>
  </si>
  <si>
    <t>SCR Reconciliation Additional PY &amp; Prior Years Binder Business: 1:200 Confidence</t>
  </si>
  <si>
    <t>SCR Reconciliation Additional PY &amp; Prior Years Binder Business: 1:200 Confidence should normally be zero or more</t>
  </si>
  <si>
    <t>SCR Reconciliation Run Down Opening Risk Margin: 1:200 Confidence</t>
  </si>
  <si>
    <t>SCR Reconciliation Run Down Opening Risk Margin: 1:200 Confidence should normally be zero or less</t>
  </si>
  <si>
    <t>I6</t>
  </si>
  <si>
    <t>SCR Reconciliation Unexpired Business on PY &amp; Prior Years: 1:200 Confidence</t>
  </si>
  <si>
    <t>SCR Reconciliation Unexpired Business on PY &amp; Prior Years: 1:200 Confidence should normally be zero or more</t>
  </si>
  <si>
    <t>SCR Reconciliation Ultimate Volatilities Less One-Year Volatilities: 1:200 Confidence</t>
  </si>
  <si>
    <t>SCR Reconciliation Ultimate Volatilities Less One-Year Volatilities: 1:200 Confidence should normally be zero or more</t>
  </si>
  <si>
    <t>I10</t>
  </si>
  <si>
    <t>SCR Reconciliation One-Year Diversification Credit less Ultimate Diversification Credit: 1:200 Confidence</t>
  </si>
  <si>
    <t>SCR Reconciliation One-Year Diversification Credit less Ultimate Diversification Credit: 1:200 Confidence should normally be zero or less</t>
  </si>
  <si>
    <t>I11</t>
  </si>
  <si>
    <t>SCR Reconciliation Diversified Total: 1:200 Confidence</t>
  </si>
  <si>
    <t>SCR Reconciliation Diversified Total: 1:200 Confidence should normally be equal to Form 309 Ultimate SCR Diversified Total</t>
  </si>
  <si>
    <t>Lloyd's Capital Return Specification</t>
  </si>
  <si>
    <t>Please note that all forms must be completed for both the July and September submissions. All syndicates are required to complete the LCR in July and September, including aligned syndicates, RITC and run-off syndicates. For active syndicates, the LCR must be consistent with the SBF submission.</t>
  </si>
  <si>
    <t>Key to cells &amp; references in the LCR</t>
  </si>
  <si>
    <t>Light grey items indicate automatic calculations</t>
  </si>
  <si>
    <t>Blue items indicate the cell will be pre-populated by entering data elsewhere</t>
  </si>
  <si>
    <t>v: if</t>
  </si>
  <si>
    <t>(validations must be rectified as they prevent the return from being submitted)</t>
  </si>
  <si>
    <t>w: if</t>
  </si>
  <si>
    <t>Warning Test</t>
  </si>
  <si>
    <t>(warnings highlight items that are not normally expected and should be reviewed prior to submission)</t>
  </si>
  <si>
    <t>PY</t>
  </si>
  <si>
    <t>Proposed Year of Account (i.e. for the 2016 LCR the PY is 2016)</t>
  </si>
  <si>
    <t>CY</t>
  </si>
  <si>
    <t>Current Year of Account (i.e. for the 2016 LCR the CY is 2015)</t>
  </si>
  <si>
    <t>PY+1</t>
  </si>
  <si>
    <t>Proposed Year Plus One Year of Account (i.e. for the 2016 LCR the PY+1 is 2017)</t>
  </si>
  <si>
    <t>B/S</t>
  </si>
  <si>
    <t>Balance Sheet</t>
  </si>
  <si>
    <t>T0</t>
  </si>
  <si>
    <t>Time Zero - The balance sheet projection at December 2013 (Time 0 (T0)) should be prepared on the basis of net nil basic own funds on a Solvency II basis. The LCR reports the projected net technical provisions at T0 and the model should assume that equivalent assets are held.</t>
  </si>
  <si>
    <t>T1</t>
  </si>
  <si>
    <t>Time One</t>
  </si>
  <si>
    <t>One-Year (Note 309.1)</t>
  </si>
  <si>
    <t>A</t>
  </si>
  <si>
    <t>Syndicate SCR (as at 1st January in the proposed Underwriting Year)</t>
  </si>
  <si>
    <t>New Syndicate Loading</t>
  </si>
  <si>
    <t>Total</t>
  </si>
  <si>
    <t>v: if &lt;&gt; 0 when NSL = "No" form 012</t>
  </si>
  <si>
    <t>w: if Ultimate &lt; One-Year
v: if &lt;&gt; 0 when NSL = "No"  form 012</t>
  </si>
  <si>
    <t>A1 + A2</t>
  </si>
  <si>
    <t>B1 + B2</t>
  </si>
  <si>
    <t>2. SCR Risk Category Vbreakdown</t>
  </si>
  <si>
    <t>One-Year balance sheet to balance sheet basis (Note 309.1)</t>
  </si>
  <si>
    <t>Pre diversification</t>
  </si>
  <si>
    <t>Insurance Risk</t>
  </si>
  <si>
    <t>total: After diversification between Premium and Reserve risk</t>
  </si>
  <si>
    <t>split: Reserve Risk (Note 309.4)</t>
  </si>
  <si>
    <t>split: Premium Risk (see note above)</t>
  </si>
  <si>
    <t>GBP (m)</t>
  </si>
  <si>
    <t>%</t>
  </si>
  <si>
    <t>C</t>
  </si>
  <si>
    <t>G</t>
  </si>
  <si>
    <t>Credit Risk</t>
  </si>
  <si>
    <t>total: After diversification between Reinsurance Credit Risk and Other Credit Risk</t>
  </si>
  <si>
    <t>split: Reinsurance Credit Risk</t>
  </si>
  <si>
    <t>split: Other Credit Risk</t>
  </si>
  <si>
    <t>Market Risk (see note above)</t>
  </si>
  <si>
    <t>Operational Risk</t>
  </si>
  <si>
    <t>TOTAL (Note 309.3)</t>
  </si>
  <si>
    <t>Diversification credit between risk categories</t>
  </si>
  <si>
    <t>DIVERSIFIED TOTAL (Note 309.3)</t>
  </si>
  <si>
    <t>Run Off Syndicates Only</t>
  </si>
  <si>
    <t>We have provided notes in Form 990 stating the reasons why Premium Risk is 
not zero</t>
  </si>
  <si>
    <t>C1 / C9 %</t>
  </si>
  <si>
    <t>E1 / E9 %</t>
  </si>
  <si>
    <t>G1 / G9 %</t>
  </si>
  <si>
    <t>I1 / I9 %</t>
  </si>
  <si>
    <t>w: if E1 &gt; C1</t>
  </si>
  <si>
    <t>Diversified Insurance Risk Total
w: if G1 = (G2 + G3)
v: if G1 &gt; (G2 + G3)</t>
  </si>
  <si>
    <t>w: if I1 &gt; G1
w: if I1 &lt; E1</t>
  </si>
  <si>
    <t>+ve w: if -ve</t>
  </si>
  <si>
    <t>C4 / C9 %</t>
  </si>
  <si>
    <t>E4 / E9 %</t>
  </si>
  <si>
    <t>G4 / G9 %</t>
  </si>
  <si>
    <t>I4 / I9 %</t>
  </si>
  <si>
    <t>DiversifiGd CrGdit Risk Total
w: if G4 = (G5 + G6)
v: if G4 &gt; (G5 + G6)</t>
  </si>
  <si>
    <t>w: if I4 &gt; G4
w: if I4 &lt; E4</t>
  </si>
  <si>
    <t>C7 / C9 %</t>
  </si>
  <si>
    <t>w: if E7 &gt; C7</t>
  </si>
  <si>
    <t>E7 / E9 %</t>
  </si>
  <si>
    <t>+ve w: if -ve
w: if G7 &lt; C7</t>
  </si>
  <si>
    <t>G7 / G9 %</t>
  </si>
  <si>
    <t>w: if I7 &gt; G7
w: if I7 &lt; E7</t>
  </si>
  <si>
    <t>I7 / I9 %</t>
  </si>
  <si>
    <t>C8 / C9 %</t>
  </si>
  <si>
    <t>w: if E8 &gt; C8</t>
  </si>
  <si>
    <t>E8 / E9 %</t>
  </si>
  <si>
    <t>+ve w: if -ve
w: if G8 &lt; A8</t>
  </si>
  <si>
    <t>G8 / G9 %</t>
  </si>
  <si>
    <t>w: if I8 &gt; G8
w: if I8 &lt; E8</t>
  </si>
  <si>
    <t>I8 / I9 %</t>
  </si>
  <si>
    <t xml:space="preserve"> C1 + C4 + C7 + C8 </t>
  </si>
  <si>
    <t xml:space="preserve"> D1 + D4 + D7 + D8 </t>
  </si>
  <si>
    <t xml:space="preserve"> E1 + E4 + E7 + E8 </t>
  </si>
  <si>
    <t xml:space="preserve"> F1 + F4 + F7 + F8 </t>
  </si>
  <si>
    <t xml:space="preserve"> G1 + G4 + G7 + G8 </t>
  </si>
  <si>
    <t xml:space="preserve"> H1 + H4 + H7 + H8 </t>
  </si>
  <si>
    <t xml:space="preserve"> I1 + I4 + I7 + I8 </t>
  </si>
  <si>
    <t xml:space="preserve"> J1 + J4 + J7 + J8 </t>
  </si>
  <si>
    <t>C9 + C10
v: if &lt;&gt; E9</t>
  </si>
  <si>
    <t>G9 + G10
v: if &lt;&gt; G9</t>
  </si>
  <si>
    <t>Ultimate basis (Note 309.2)</t>
  </si>
  <si>
    <t>Ultimate (Note 309.2)</t>
  </si>
  <si>
    <t>310 Balance Sheet Distributions</t>
  </si>
  <si>
    <t>The sign convention to be used in the following table should be negative for surplus and positive for defecit.
It is expected that the balabce sheet position is negative at the mean level and positive at the higher percentiles.</t>
  </si>
  <si>
    <t>Distribution of balance sheet position on One-Year basis (Note 310.1)</t>
  </si>
  <si>
    <t>Mean</t>
  </si>
  <si>
    <t>50th</t>
  </si>
  <si>
    <t>75th</t>
  </si>
  <si>
    <t>90th</t>
  </si>
  <si>
    <t>95th</t>
  </si>
  <si>
    <t>99th</t>
  </si>
  <si>
    <t>99.5th</t>
  </si>
  <si>
    <t>99.8th</t>
  </si>
  <si>
    <t>Percentiles</t>
  </si>
  <si>
    <t>Distribution of balance sheet position on Ultimate basis (Note 310.2)</t>
  </si>
  <si>
    <t>310 Balance Sheet 
Distributions</t>
  </si>
  <si>
    <t>312 Projected Solvency II
Technical Provisions at Time Zero</t>
  </si>
  <si>
    <t>314 Additional Quantative
Analysis</t>
  </si>
  <si>
    <t>990 Required Additional
Information</t>
  </si>
  <si>
    <t>-ve w: if +ve</t>
  </si>
  <si>
    <t>v: if C1 &lt; B1</t>
  </si>
  <si>
    <t>+ve w: if -ve
v: if D1 &lt; C1</t>
  </si>
  <si>
    <t>+ve w: if -ve
v: if E1 &lt; D1</t>
  </si>
  <si>
    <t>+ve w: if -ve
v: if F1 &lt; E1</t>
  </si>
  <si>
    <t xml:space="preserve">Pre-populated
= form 309 headline (One-Year) </t>
  </si>
  <si>
    <t>+ve w: if -ve
v: if H1 &lt; G1</t>
  </si>
  <si>
    <t>v: if C2 &lt; B2</t>
  </si>
  <si>
    <t>+ve w: if -ve
v: if D2 &lt; C2</t>
  </si>
  <si>
    <t>+ve w: if -ve
v: if E2 &lt; D2</t>
  </si>
  <si>
    <t>+ve w: if -ve
v: if F2 &lt; E2</t>
  </si>
  <si>
    <t>+ve w: if -ve
v: if H2 &lt; G2</t>
  </si>
  <si>
    <t>Agreement Guidance      |    Business Reporting Tasks</t>
  </si>
  <si>
    <t>|</t>
  </si>
  <si>
    <t>Contact Lloyd's    |</t>
  </si>
  <si>
    <t>311 Claims Distribution</t>
  </si>
  <si>
    <t>Percentile values for all items relate to the percentile value for the item, on a standalone basis, except where specified otherwise.</t>
  </si>
  <si>
    <t>All items are to include claims and claim expenses only and do not include premiums or premium expenses. Premium data is provided via normal business practice from the SBF.</t>
  </si>
  <si>
    <t>The figures should be the sum of claims and claim expenses paid during the year on risk in the model, and those reserved for at the end of the year.</t>
  </si>
  <si>
    <t>1. Total modelled insurance claims (including ALAE) at aggregate level Note 311.1 (for all underlying pure years in aggregate)</t>
  </si>
  <si>
    <t>One-Year Basis (Note 311.2)</t>
  </si>
  <si>
    <t>Net of reinsurance</t>
  </si>
  <si>
    <t>Gross of reinsurance</t>
  </si>
  <si>
    <t>Ultimate Basis (Note 311.3)</t>
  </si>
  <si>
    <t>2. Total Mean modelled insurance claims (Including ALAE) on a One-Year basis by underlying pure year note (Note 311.4)</t>
  </si>
  <si>
    <t>1. Underlying Pure Year (Note 311.6)</t>
  </si>
  <si>
    <t>+ve v: if -ve</t>
  </si>
  <si>
    <t>'+ve v: if -ve</t>
  </si>
  <si>
    <t>+ve v: if -ve
v: if C1 &lt; B1</t>
  </si>
  <si>
    <t>+ve v: if -ve
v: if D1 &lt; C1</t>
  </si>
  <si>
    <t>+ve v: if -ve
v: if E1 &lt; D1</t>
  </si>
  <si>
    <t>+ve v: if -ve
v: if F1 &lt; E1</t>
  </si>
  <si>
    <t>+ve v: if -ve
v: if G1 &lt; F1</t>
  </si>
  <si>
    <t>+ve v: if -ve
v: if H1 &lt; G1</t>
  </si>
  <si>
    <t>+ve v: if -ve
w: if A2 &lt; A1</t>
  </si>
  <si>
    <t>+ve v: if -ve
w: if A4 &lt; A3</t>
  </si>
  <si>
    <t>+ve v: if -ve
v: if C3 &lt; B3</t>
  </si>
  <si>
    <t>+ve v: if -ve
v: if D3 &lt; C3</t>
  </si>
  <si>
    <t>+ve v: if -ve
v: if E3 &lt; D3</t>
  </si>
  <si>
    <t>+ve v: if -ve
v: if F3 &lt; E3</t>
  </si>
  <si>
    <t>+ve v: if -ve
w: if G3 &lt; G1
v: if G3 &lt; F3</t>
  </si>
  <si>
    <t>+ve v: if -ve
w: if G4 &lt; G2</t>
  </si>
  <si>
    <t>+ve v: if -ve
w: if H3 &lt; H1
v: if H3 &lt; G3</t>
  </si>
  <si>
    <t>Net Insurance Claims brought forward (complete form 312 column H to populate this section)</t>
  </si>
  <si>
    <t>+ve w: if -ve  &amp;  w: if &gt; 0</t>
  </si>
  <si>
    <t>Sum: (I + J + K)</t>
  </si>
  <si>
    <t>Adjustments</t>
  </si>
  <si>
    <t>Total Claims</t>
  </si>
  <si>
    <r>
      <t>Total</t>
    </r>
    <r>
      <rPr>
        <sz val="9"/>
        <color theme="1"/>
        <rFont val="Arial"/>
        <family val="2"/>
      </rPr>
      <t xml:space="preserve"> (Note 311.7)</t>
    </r>
  </si>
  <si>
    <t>Sum: (I1)</t>
  </si>
  <si>
    <t>Sum: (J1 + J2)</t>
  </si>
  <si>
    <t>Sum: (K1 + K2)</t>
  </si>
  <si>
    <t>Sum: (I + J + K)
v: if L total &lt;&gt; A1</t>
  </si>
  <si>
    <t>Sum: (J + K)</t>
  </si>
  <si>
    <t xml:space="preserve">+ve w: if -ve </t>
  </si>
  <si>
    <t>312 Projected Solvency II Technical Provisions at Time Zero</t>
  </si>
  <si>
    <t>All items should be provided for all years prior to the proposed year, as at the start of the proposed year.
Forecast Technical Provisions cash flows by YOA as at prospective year end (Note 312.1)</t>
  </si>
  <si>
    <t>1. Underlying Pure Year (Note 312.7)</t>
  </si>
  <si>
    <t>Claims (Note 312.2)</t>
  </si>
  <si>
    <t>O</t>
  </si>
  <si>
    <t>P</t>
  </si>
  <si>
    <t>Q</t>
  </si>
  <si>
    <t>Expenses (Note 312.4)</t>
  </si>
  <si>
    <t>Discount Benefit</t>
  </si>
  <si>
    <t>Premium (note 312.3)</t>
  </si>
  <si>
    <t>Acquisition Cost</t>
  </si>
  <si>
    <t>Gross Insurance Losses</t>
  </si>
  <si>
    <t>Gross Future Premiums</t>
  </si>
  <si>
    <t>A + B - C - D + E + F</t>
  </si>
  <si>
    <t>Gross Best Estimate Liabilities</t>
  </si>
  <si>
    <t>Net Future Premiums</t>
  </si>
  <si>
    <t>Net Insurance Losses (Note 312.2)</t>
  </si>
  <si>
    <t>Net Discounted Bad Debt Provision (Note 312.8)</t>
  </si>
  <si>
    <t>H + I - J - K + L + M + N</t>
  </si>
  <si>
    <t>Net Best Estimate Liabilities</t>
  </si>
  <si>
    <t>Net Risk Margin (Note 312.5)</t>
  </si>
  <si>
    <t>O + P</t>
  </si>
  <si>
    <t>Net Technical Provisions</t>
  </si>
  <si>
    <t>w: if D &lt; K</t>
  </si>
  <si>
    <t>w: if E &lt; L</t>
  </si>
  <si>
    <t>w: if F &gt; (D - E)</t>
  </si>
  <si>
    <t>w: if D &lt;&gt; 0 
but K is empty</t>
  </si>
  <si>
    <t>w: if E &lt;&gt; 0 
but L is empty</t>
  </si>
  <si>
    <t>w: if M &gt; (K - L)</t>
  </si>
  <si>
    <t>2. Unicepted Legal Obligations Proposed YOA (Note 312.6)</t>
  </si>
  <si>
    <t>1. Syndicate Business Forcast (should match the linked SBF)</t>
  </si>
  <si>
    <t>Gross</t>
  </si>
  <si>
    <t>Acquisition Costs</t>
  </si>
  <si>
    <t>RI Share</t>
  </si>
  <si>
    <t>Net</t>
  </si>
  <si>
    <t>Proposed YOA planned premium</t>
  </si>
  <si>
    <t>Current YOA planned premium</t>
  </si>
  <si>
    <t>2. Return Information</t>
  </si>
  <si>
    <t>Average claims tail used for discounting (no. of years)</t>
  </si>
  <si>
    <t>Assumed USD exchange rate (should match linked SBF rate of exchange)</t>
  </si>
  <si>
    <t>Catastrophe Claims</t>
  </si>
  <si>
    <t>total:</t>
  </si>
  <si>
    <t>3. Insurance Risk Including Catastrophe Claims (Notes 313.1 to 313.5)</t>
  </si>
  <si>
    <t>split: Catastrophe Losses - LCM Region-Perils &amp; Classes Only</t>
  </si>
  <si>
    <t>split: Catastrophe Losses - All Non-LCM</t>
  </si>
  <si>
    <t>Premium Risk Claims - Excluding Catastrophe</t>
  </si>
  <si>
    <t>Reserving Risk Claims</t>
  </si>
  <si>
    <t>TOTAL</t>
  </si>
  <si>
    <t>Diversified Credit - Between Risk Categories</t>
  </si>
  <si>
    <t>DIVERSIFIED TOTAL</t>
  </si>
  <si>
    <t>All Syndicates</t>
  </si>
  <si>
    <t>Please confirm that the LCR documentation is attached on Form 990</t>
  </si>
  <si>
    <t xml:space="preserve">+ve w: if -ve
w: if Run-Off and &gt; 0 </t>
  </si>
  <si>
    <t>Sum: A2 - B2 - C2</t>
  </si>
  <si>
    <t>Sum: A1 - B1 - C1</t>
  </si>
  <si>
    <t>(1 d.p.)</t>
  </si>
  <si>
    <t>(2 d.p.)</t>
  </si>
  <si>
    <t>Sum: F2 + F3</t>
  </si>
  <si>
    <t>Sum: H2 + H3</t>
  </si>
  <si>
    <t>w: if G1 = (G2 + G3)
v: if G1 &gt; (G2 + G3)</t>
  </si>
  <si>
    <t>w: if I1 = (I2 + I3)
v: if I1 &gt; (I2 + I3)</t>
  </si>
  <si>
    <t>Sum: F1 + F4 + F5</t>
  </si>
  <si>
    <t>Sum: G1 + G4 + G5</t>
  </si>
  <si>
    <t>Sum: H1 + H4 + H5</t>
  </si>
  <si>
    <t>Sum: I1 + I4 + I5</t>
  </si>
  <si>
    <t>w: if &lt;&gt; 0</t>
  </si>
  <si>
    <t>Sum: F6 + F7
v: if &lt;&gt; Form 311 A1</t>
  </si>
  <si>
    <t>Sum: G6 + G7
v: if &lt;&gt; Form 311 G1</t>
  </si>
  <si>
    <t>Sum: H6 + H7
v: if &lt;&gt; Form 311 A3</t>
  </si>
  <si>
    <t>Sum: I6 + I7
v: if &lt;&gt; Form 311 G3</t>
  </si>
  <si>
    <t>1. Mean and Stress by Risk Category (on ultimate basis) (Notes 314.1 to 314.3)</t>
  </si>
  <si>
    <t>Mean Outcome</t>
  </si>
  <si>
    <t>Stress</t>
  </si>
  <si>
    <t>1:200 Confidence</t>
  </si>
  <si>
    <t>2. Market Risk (Notes 314.4 to 314.10)</t>
  </si>
  <si>
    <t>split: Premium Risk</t>
  </si>
  <si>
    <t>split: Reserve Risk</t>
  </si>
  <si>
    <t>Investment Return &amp; Risk</t>
  </si>
  <si>
    <t>All Other</t>
  </si>
  <si>
    <t>TOTAL EXPECTED RETURN</t>
  </si>
  <si>
    <t>Sum: A2 + A3</t>
  </si>
  <si>
    <t>Sum: C1 - A1</t>
  </si>
  <si>
    <t>Sum: C2 - A2</t>
  </si>
  <si>
    <t>Sum: C3 - A3</t>
  </si>
  <si>
    <t>Sum: C4 - A4</t>
  </si>
  <si>
    <t>Sum: C5 - A5</t>
  </si>
  <si>
    <t>Sum: A1 + A4 + A5
w: if &lt;&gt; form 310 A2</t>
  </si>
  <si>
    <t>1:200 
Confidence</t>
  </si>
  <si>
    <t xml:space="preserve">Interest Rate Risk (including interest rate risk on liabilities) </t>
  </si>
  <si>
    <t xml:space="preserve">Credit Risk (on assets only) </t>
  </si>
  <si>
    <t xml:space="preserve">Equity and Other Asset Risk (on assets only) </t>
  </si>
  <si>
    <t xml:space="preserve">Liquidity Risk </t>
  </si>
  <si>
    <t>Foreign Exchange Risk (including fx risk on liabilities)</t>
  </si>
  <si>
    <t xml:space="preserve">Other Risks </t>
  </si>
  <si>
    <t xml:space="preserve">TOTAL </t>
  </si>
  <si>
    <t xml:space="preserve">Diversification Credit </t>
  </si>
  <si>
    <t xml:space="preserve">DIVERSIFIED TOTAL </t>
  </si>
  <si>
    <t>Sum: D1 : D6</t>
  </si>
  <si>
    <t>Sum: D7</t>
  </si>
  <si>
    <t>Sum: E1 : E6</t>
  </si>
  <si>
    <t>Sum: F8</t>
  </si>
  <si>
    <t>Sum: E7 + E8</t>
  </si>
  <si>
    <t>Sum: F7 + F8
v: if &lt;&gt; form 309 E7</t>
  </si>
  <si>
    <t>Sum: F1 : F6</t>
  </si>
  <si>
    <t>One Year SCR</t>
  </si>
  <si>
    <t>Removal of PY + 1 Unincepted Contracts</t>
  </si>
  <si>
    <t>Additional PY &amp; Prior Years Binder Business</t>
  </si>
  <si>
    <t>Change in Risk Margin from T0 to T1</t>
  </si>
  <si>
    <t>Unexpired Business on PY &amp; Prior Years</t>
  </si>
  <si>
    <t>Ultimate Volatilities Less One-Year Volatilities</t>
  </si>
  <si>
    <t>Other</t>
  </si>
  <si>
    <t xml:space="preserve"> </t>
  </si>
  <si>
    <t>3. SCR Reconcilliation (Notes 314.11 to 314.17)</t>
  </si>
  <si>
    <t>One -Year Diversification Credit less Ultimate Diversification Credit</t>
  </si>
  <si>
    <t>v: if &lt;&gt; form 310 A1</t>
  </si>
  <si>
    <t>-ve v: if +ve</t>
  </si>
  <si>
    <t>Sum: G1 + G2 + G3 + G4 + G5 + G8</t>
  </si>
  <si>
    <t>Sum: H1 + H2 + H3 + H4 + H5 + H8</t>
  </si>
  <si>
    <t>Sum: I1 + I2 + I3 + I4 + I5 + I8</t>
  </si>
  <si>
    <t>+ve w: if -ve
v: if &lt;&gt; form 309 A11</t>
  </si>
  <si>
    <t>Sum: I4 - G4</t>
  </si>
  <si>
    <t>Sum: G5</t>
  </si>
  <si>
    <t>Sum: I6</t>
  </si>
  <si>
    <t>Sum: I7</t>
  </si>
  <si>
    <t>Sum: I8 - G8</t>
  </si>
  <si>
    <t>Sum: I9 + I10
w: if &lt;&gt; form 309 E11</t>
  </si>
  <si>
    <t>Validation Errors</t>
  </si>
  <si>
    <t>Based on SBF submitted</t>
  </si>
  <si>
    <t>Select SBF 
Return</t>
  </si>
  <si>
    <t>Please specify whether this syndicate is Active in the proposed underwriting year or in Run-Off for LCR purposes</t>
  </si>
  <si>
    <t>Active Syndicate</t>
  </si>
  <si>
    <t>Run-Off or 
specialist RITC 
syndicate</t>
  </si>
  <si>
    <t>Please specify whether this syndicate is Life or Non-Life for LCR purposes</t>
  </si>
  <si>
    <t>Life</t>
  </si>
  <si>
    <t>Non-Life</t>
  </si>
  <si>
    <t>Please specify whether this syndicate has unincepted Legal Obligations</t>
  </si>
  <si>
    <t>Yes</t>
  </si>
  <si>
    <t xml:space="preserve">No </t>
  </si>
  <si>
    <t>Pre-populated
= form 309 G1</t>
  </si>
  <si>
    <t>Pre-populated
= form 309 G2</t>
  </si>
  <si>
    <t>Pre-populated
= form 309 G3</t>
  </si>
  <si>
    <t>Pre-populated
= form 309 G4 + form 309 G8</t>
  </si>
  <si>
    <t>Subject</t>
  </si>
  <si>
    <t>Description</t>
  </si>
  <si>
    <t>Purpose of the LCR</t>
  </si>
  <si>
    <t>This LCR is to be used for collecting quantitative information for review of syndicate SCRs and input to the Lloyd's Internal Model (LIM).</t>
  </si>
  <si>
    <t>Currency &amp; Exchange Rates</t>
  </si>
  <si>
    <t>Link to SBF</t>
  </si>
  <si>
    <t>Treatment of Risk Margin</t>
  </si>
  <si>
    <t>Treatment of Unincepted Legal Obligations</t>
  </si>
  <si>
    <t>FORM SPECIFIC NOTES</t>
  </si>
  <si>
    <t>Note Number</t>
  </si>
  <si>
    <t>Reference Point</t>
  </si>
  <si>
    <t>Note Detail</t>
  </si>
  <si>
    <t xml:space="preserve">(Headline &amp; columns A : D) One-Year </t>
  </si>
  <si>
    <t>(Headline &amp; columns A : D) Ultimate</t>
  </si>
  <si>
    <t>(lines 9 &amp; 11) Total &amp; Diversified Total</t>
  </si>
  <si>
    <t>The Diversified Total of all risk categories must be equal to:
Pre diversification Total (of all risk categories) less the Diversification Credit between risk categories</t>
  </si>
  <si>
    <t>(line 3) Reserve Risk</t>
  </si>
  <si>
    <t>(line 1) One-Year basis</t>
  </si>
  <si>
    <t>(line 2) Ultimate basis</t>
  </si>
  <si>
    <t>(table 1) Total modelled claims</t>
  </si>
  <si>
    <t>(table 1, lines 2 &amp; 3) One-Year basis</t>
  </si>
  <si>
    <t>The One-Year basis refers to the distribution of claims and expenses (ALAE only) from the One-Year SCR model. The net of reinsurance values should only reflect insurance risks. All values should be undiscounted.</t>
  </si>
  <si>
    <t>(table 1, lines 4 &amp; 5) Ultimate basis</t>
  </si>
  <si>
    <t>(table 2) Total mean modelled claims</t>
  </si>
  <si>
    <t>Table two is the value in cell A1, split into the underlying pure years.</t>
  </si>
  <si>
    <t>(table 2, line 2) ULO</t>
  </si>
  <si>
    <t>(table 2, line 1) Underlying Pure Year</t>
  </si>
  <si>
    <t>(table 2) Total</t>
  </si>
  <si>
    <t>The total claims over all underlying pure years should be equal to the mean net of reinsurance figure on a One-Year basis (see note 311.4).</t>
  </si>
  <si>
    <t>(table 2, column J) Adjustments</t>
  </si>
  <si>
    <t>(table 2, column K) New Business</t>
  </si>
  <si>
    <t>New business (e.g. unincepted binders) would only be expected in the current, proposed and proposed +1 years of account, therefore the warning is in place to flag any inputs in earlier years of account to the Solvency II account managers.</t>
  </si>
  <si>
    <t>(whole form) Forecast TPs</t>
  </si>
  <si>
    <t>(columns A &amp; H) Claims</t>
  </si>
  <si>
    <t>(columns D &amp; K) Premium</t>
  </si>
  <si>
    <t>The premium values are gross of acquisition costs.</t>
  </si>
  <si>
    <t>(columns B &amp; I) Expenses</t>
  </si>
  <si>
    <t>The expenses comprise ULAE and other expenses.</t>
  </si>
  <si>
    <t>(column P) Risk Margin</t>
  </si>
  <si>
    <t>(line 2) ULO Proposed yoa</t>
  </si>
  <si>
    <t>(line 1) Underlying Pure Year</t>
  </si>
  <si>
    <t>(column N) Discounted Bad Debt Provision</t>
  </si>
  <si>
    <t>Catastrophe claims</t>
  </si>
  <si>
    <t>(line 2) LCM region-perils</t>
  </si>
  <si>
    <t>The LCM region-perils and classes are defined in the LCM Guidance &amp; Instructions document. 
Please note that the methods used for estimating losses based on forecast exposures in the LCR should be entirely consistent with the methods used for estimating in-force losses for the LCM Quarterly Return, and vice versa. For example, where a syndicate uses outputs from catastrophe models as inputs to the Internal Model, and then applies additional factors for cat-risk in the Internal Model, the LCM Quarterly Return method should reflect this.</t>
  </si>
  <si>
    <t>(F1 : I3) Catastrophe Claims</t>
  </si>
  <si>
    <t>(line 3) Catastrophe Claims splits</t>
  </si>
  <si>
    <t>A4 and C4 - Investment Return &amp; Risk</t>
  </si>
  <si>
    <t>A5 All Other</t>
  </si>
  <si>
    <t>314.4a</t>
  </si>
  <si>
    <t>D1 - Mean return due to risk free rate</t>
  </si>
  <si>
    <t>314.4b</t>
  </si>
  <si>
    <t>F1 - Interest Rate Risk</t>
  </si>
  <si>
    <t>314.5a</t>
  </si>
  <si>
    <t>D2 - Mean return above risk free rate</t>
  </si>
  <si>
    <t>314.5b</t>
  </si>
  <si>
    <t>F2 - Credit Risk</t>
  </si>
  <si>
    <t>1:200 credit risk on credit risky bond holdings (i.e. to include spread risk, migration risk and default risk and earning the credit spread above the risk free rate). See also Note 314.5a</t>
  </si>
  <si>
    <t>314.6a</t>
  </si>
  <si>
    <t>D3 - Mean investment return for Equity and Other Assets</t>
  </si>
  <si>
    <t>Expected mean return for the investment classes covered by Note 314.6b below.</t>
  </si>
  <si>
    <t>314.6b</t>
  </si>
  <si>
    <t>F3 - Equity and Other Asset Risk</t>
  </si>
  <si>
    <t>1:200 risk arising on equities, alternative investments such as Hedge Funds &amp; Investment Funds, Property assets, Commodities or Other investments. Derivatives can also be included here, unless it is deemed more appropriate to include them with the asset category they are hedging.</t>
  </si>
  <si>
    <t>314.7a</t>
  </si>
  <si>
    <t>D4 - Mean liquidity risk</t>
  </si>
  <si>
    <t>314.7b</t>
  </si>
  <si>
    <t>F4 - Liquidity Risk</t>
  </si>
  <si>
    <t>314.8a</t>
  </si>
  <si>
    <t>D5 - Mean return due to foreign exchange risk</t>
  </si>
  <si>
    <t>Lloyd's are expecting the mean return due to foreign exchange risk across assets and liabilities to be approximately to zero. Whilst this is not mandatory, please be prepared to provide justification for any material expected gains or losses due to foreign exchange movements.</t>
  </si>
  <si>
    <t>314.8b</t>
  </si>
  <si>
    <t>F5 - Foreign Exchange risk</t>
  </si>
  <si>
    <t>D6 &amp; F6 - Other Risks</t>
  </si>
  <si>
    <t>Lloyd's are not expecting "Other (Market) Risks", but if there are some unique features of your Syndicate portfolio that gives rise to such risks then please include the expected mean return and the 1:200 risk associated with them here. (Please note mean returns and the 1:200 risk associated with alternative investments such as Hedge Funds should be included under "Equity and Other Asset Risk "- see Notes 314.6a &amp; 314.6b)</t>
  </si>
  <si>
    <t>314.10</t>
  </si>
  <si>
    <t>F8 - Diversification Credit</t>
  </si>
  <si>
    <t>Not relevant to mean outcome, diversification credit is the difference between the sum of the 1:200 standalone risks comprising market risk and the 1:200 total market risk. Lloyd's expects this figure will be negative.</t>
  </si>
  <si>
    <t>G2 - PY+1 Unincepted contracts</t>
  </si>
  <si>
    <t>G3 &amp; I3 - Additional PY &amp; Prior Years Binder Business</t>
  </si>
  <si>
    <t>G4 - Change in Risk Margin</t>
  </si>
  <si>
    <t>Enter the difference in the risk margin at T1 at the 1:200 outcome vs. the risk margin at T0. Refer to 5.94 of the Guidance Notes.</t>
  </si>
  <si>
    <t>G5 - Run Down Opening Risk Margin</t>
  </si>
  <si>
    <t>Enter the negative of the risk margin shown on form 312. Refer to 5.94 of the Guidance Notes.</t>
  </si>
  <si>
    <t>I6 - Unexpired Business</t>
  </si>
  <si>
    <t>I7 - Ultimate Less One-Year Volatilities</t>
  </si>
  <si>
    <t>I9 - Diversification Credit</t>
  </si>
  <si>
    <t>The distribution of balance sheet position on a one-year basis is the distribution of the balance sheet position at t=1 where the stochastic elements are subject to one year's volatility. The balance sheet should contain all risks. The 99.5th percentile of this distribution should equal the One-Year SCR (see note 309.1).</t>
  </si>
  <si>
    <t>The balance sheet deficit distribution on Ultimate basis relates to the deficit for risks to Ultimate and includes one underwriting year of new business. The percentiles correspond to the value-at-risk of the basic own funds of an insurance or reinsurance undertaking subject to the confidence level of the percentile points for risks to ultimate using a one year new business period.</t>
  </si>
  <si>
    <t>The net claims should be estimated after allowing for the bad debt provision expected to be held in the Solvency II balance sheet at December 2015. Where the reinsurance recoveries would have been materially higher as the mean bad debt provision is significant, please include a note on form 990 affirming this. The SCR methodology document should cover the bad debt provision expected to be held as part of the commentary covering the assessment of 1:200 reinsurance credit risk.</t>
  </si>
  <si>
    <t>Enter the expected (profit)/loss on contracts for YOA 2017 bound but not incepted in 2016. Refer to 5.92 of the Guidance Notes.</t>
  </si>
  <si>
    <t>Enter the mean and 1:200 on any binder business attaching to YOA 2016 or prior and not recognised as written as at year-end 2016. The policies meeting this criteria will depend on the contract definitions. Refer to 5.93 of the Guidance Notes.</t>
  </si>
  <si>
    <t>Enter the excess of Ultimate volatilities over One-Year (excluding the contracts covered in lines 3, 4 and 6). Refer to 5.96 of the Guidance Notes.</t>
  </si>
  <si>
    <t>Enter the difference in the diversification credit on a One-Year basis less on the credit on an Ultimate basis. Use the same distributions or aggregations used in line 7. Refer to 5.97 of the Guidance Notes.</t>
  </si>
  <si>
    <r>
      <t xml:space="preserve">GENERAL POINTS TO NOTE - Please refer to full guidance instructions ( </t>
    </r>
    <r>
      <rPr>
        <b/>
        <i/>
        <sz val="12"/>
        <color theme="1"/>
        <rFont val="Sansa Lloyds"/>
      </rPr>
      <t>http://www.lloyds.com/the-market/operating-at-lloyds/solvency-ii</t>
    </r>
    <r>
      <rPr>
        <b/>
        <sz val="12"/>
        <color theme="1"/>
        <rFont val="Sansa Lloyds"/>
      </rPr>
      <t xml:space="preserve"> ) for further details</t>
    </r>
  </si>
  <si>
    <r>
      <t xml:space="preserve">LCR </t>
    </r>
    <r>
      <rPr>
        <b/>
        <sz val="12"/>
        <color indexed="9"/>
        <rFont val="Sansa Lloyds"/>
      </rPr>
      <t>309 VALIDATIONS &amp; WARNINGS</t>
    </r>
  </si>
  <si>
    <t>September Submission</t>
  </si>
  <si>
    <t>abc@xyzmail.com</t>
  </si>
  <si>
    <t>Contact Name</t>
  </si>
  <si>
    <t>'020 8XXX 1234</t>
  </si>
  <si>
    <t>Diversified Insurance Risk Total
w: if C1 = (C2 + C3)
v: if C1 &gt; (C2 + C3)</t>
  </si>
  <si>
    <t>Diversified Credit Risk Total
w: if C4 = (C5 + C6)
v: if C4 &gt; (C5 + C6)</t>
  </si>
  <si>
    <t>Next</t>
  </si>
  <si>
    <t>w: if A &lt; H
+ve w: if -ve</t>
  </si>
  <si>
    <t>w: if B &lt; I
+ve w: if -ve</t>
  </si>
  <si>
    <t xml:space="preserve"> w: if C &gt; (A + B)
+ve w: if -ve</t>
  </si>
  <si>
    <t>w: if A &lt;&gt; 0
but H is empty
+ve w: if -ve</t>
  </si>
  <si>
    <t>w: if B &lt;&gt; 0
but I is empty
+ve w: if -ve</t>
  </si>
  <si>
    <t>w: if J &gt; (H + I)
+ve w: if -ve</t>
  </si>
  <si>
    <t>Please specify if this is a new syndicate and required to input the new syndicate loading on form 309</t>
  </si>
  <si>
    <t>Allows the Agent to select the latest submitted SBF return that was used in the model (note not to be included on CMR)</t>
  </si>
  <si>
    <t>validation:  one of the radio buttons in each category (left) must be entered (cannot tick more than one)</t>
  </si>
  <si>
    <t>The following warnings should be applicable if Run-Off or specialist RITC syndicate is selected above:</t>
  </si>
  <si>
    <t>The Premium Risk value should be zero and in case of non-zero values then the corresponding reason should be provided as notes in Form 990.</t>
  </si>
  <si>
    <t>Proposed YOA Premium line should be zero</t>
  </si>
  <si>
    <r>
      <t xml:space="preserve">The following warnings should </t>
    </r>
    <r>
      <rPr>
        <b/>
        <sz val="10"/>
        <color indexed="10"/>
        <rFont val="Arial"/>
        <family val="2"/>
      </rPr>
      <t>NOT</t>
    </r>
    <r>
      <rPr>
        <sz val="10"/>
        <color indexed="10"/>
        <rFont val="Arial"/>
        <family val="2"/>
      </rPr>
      <t xml:space="preserve"> be applicable if Run-Off or specialist RITC syndicate is selected above:</t>
    </r>
  </si>
  <si>
    <t>The sum of the aggregate splits done not have to be less than the sum of the two standalone splits as Run-Off or specialist RITC syndicates will not likely have both splits.  This appllies to cells A1 &amp; E1 &amp; A4 &amp; E4.</t>
  </si>
  <si>
    <t>The sum of the aggregate splits done not have to be less than the sum of the two standalone splits as Run-Off or specialist RITC syndicates will not likely have both splits.  This appllies to cells G1 &amp; I1.</t>
  </si>
  <si>
    <r>
      <t xml:space="preserve">The following warnings should be applicable if the syndicate </t>
    </r>
    <r>
      <rPr>
        <b/>
        <sz val="10"/>
        <color indexed="10"/>
        <rFont val="Arial"/>
        <family val="2"/>
      </rPr>
      <t>has</t>
    </r>
    <r>
      <rPr>
        <sz val="10"/>
        <color indexed="10"/>
        <rFont val="Arial"/>
        <family val="2"/>
      </rPr>
      <t xml:space="preserve"> Unincepted Legal Obligations:</t>
    </r>
  </si>
  <si>
    <t xml:space="preserve">Values should normally be entered in PY and PY+1 Adjustments and New Business when Unincepted Legal Obligations are indicated on form LCR 012 </t>
  </si>
  <si>
    <t xml:space="preserve">Values should normally be entered in Table 2 when Unincepted Legal Obligations are indicated on form LCR 012 </t>
  </si>
  <si>
    <r>
      <t xml:space="preserve">The following validations should be applicable if the syndicate </t>
    </r>
    <r>
      <rPr>
        <b/>
        <sz val="10"/>
        <color indexed="10"/>
        <rFont val="Arial"/>
        <family val="2"/>
      </rPr>
      <t>does not have</t>
    </r>
    <r>
      <rPr>
        <sz val="10"/>
        <color indexed="10"/>
        <rFont val="Arial"/>
        <family val="2"/>
      </rPr>
      <t xml:space="preserve"> Unincepted Legal Obligations:</t>
    </r>
  </si>
  <si>
    <t>Values should only be entered in PY and PY+1 Adjustments and New Business when the syndicate indicates there are Unincepted Legal Obligations on form LCR 012</t>
  </si>
  <si>
    <t>Values should only be entered in Table 2 when the syndicate indicates there are Unincepted Legal Obligations on form LCR 012</t>
  </si>
  <si>
    <t>LCR
 309</t>
  </si>
  <si>
    <t>LCR 
313</t>
  </si>
  <si>
    <t>LCR 
311</t>
  </si>
  <si>
    <t>LCR 
312</t>
  </si>
  <si>
    <t>Adjustments (Note 311.8)</t>
  </si>
  <si>
    <t>New Business (Note 311.9)</t>
  </si>
  <si>
    <t>Unicepted Legal Obligations as at December 2016, for the 2017 year of account (Note 311.5)</t>
  </si>
  <si>
    <t>One Year</t>
  </si>
  <si>
    <t>Ultimate</t>
  </si>
  <si>
    <t>Net Mean</t>
  </si>
  <si>
    <t>Net 99.5th</t>
  </si>
  <si>
    <t>Is there a material difference in the treatment of reinsurance in your net data input to the Lloyd's Catastrophe Model (LCM) compared to your internal model (SCR)?</t>
  </si>
  <si>
    <t xml:space="preserve">Run Down Opening Risk Margin from B/S at T0 to Nil at Ultimate </t>
  </si>
  <si>
    <t>Not illustrated in this document</t>
  </si>
  <si>
    <t>v: if &lt;&gt; C11</t>
  </si>
  <si>
    <t>v: if &lt;&gt; G11
w: if Ultimate &lt; One Year</t>
  </si>
  <si>
    <t>Is I11 = Form 309 G11</t>
  </si>
  <si>
    <t>Is I1 = Form 309 C11</t>
  </si>
  <si>
    <t>Is F9 = Form 309 G7</t>
  </si>
  <si>
    <t>The figures provided in this pro-forma are to be in GBP(m). The exchange rates to be used for conversion are the provisional rates as at 31-March-2015 for the July submission and 30-June-2015 rate for the September submission.</t>
  </si>
  <si>
    <t>The final Lloyd's Capital Return to be submitted is to be based on the SBF submitted on or prior to 15-September-2015. There is a requirement to update the LCR for material changes during the SBF review phase. Additional submissions should continue to report the SBF version that the LCR is based on.</t>
  </si>
  <si>
    <t>The Ultimate SCR should recognise the gains from running off the risk margin within technical provisions at time 0 (December-2015) to nil. The One-Year SCR will include the movement in the risk margin from time 0 to time 1 (December-2016) in common with all projected movements in the Solvency II balance sheet at the 1:200 confidence level over one year.</t>
  </si>
  <si>
    <r>
      <t xml:space="preserve">All the figures provided in this pro-forma are to allow for unincepted legal obligations at the start of the proposed year (as at 01-January-2016); however, in relation to the unincepted legal obligations at the end of the proposed year (i.e. 01-January-2017), the following apply:
- Figures on a One-Year basis include unincepted legal obligations at the end of the proposed year (2017 yoa)                                                                                                                                                                                                                                            - Figures on an Ultimate basis </t>
    </r>
    <r>
      <rPr>
        <b/>
        <u/>
        <sz val="11"/>
        <color theme="1"/>
        <rFont val="Arial"/>
        <family val="2"/>
      </rPr>
      <t>exclude</t>
    </r>
    <r>
      <rPr>
        <sz val="11"/>
        <color theme="1"/>
        <rFont val="Arial"/>
        <family val="2"/>
      </rPr>
      <t xml:space="preserve"> unincepted legal obligations at the end of the proposed year (e.g. exclude any 2017 underwriting year exposure from the 2016 Ultimate SCR calculation)
(Unincepted legal obligations relate to unincepted business as described in the Lloyd’s Solvency II guidance notes on technical provisions.)</t>
    </r>
  </si>
  <si>
    <t>The One-Year SCR is defined as the "Value-at-Risk of the basic own funds of an insurance or reinsurance undertaking subject to a confidence level of 99.5% over a one-year period". This includes one year of new business (the proposed year). The model should start with basic own funds equal to zero with net technical provisions determined on a Solvency II basis. 
The difference between net technical provisions on a Solvency II basis and booked reserves will be recognised separately by considering both the difference due to basis (Solvency II versus UK GAAP) and margins. This difference will be reflected in member capital setting and the Lloyd's Internal Model. The One-Year SCR figure will therefore equal the 99.5th percentile of the distribution of balance sheet positions on the One-Year basis (form 310, cell G1).</t>
  </si>
  <si>
    <t>The figures required on an Ultimate basis correspond to the value-at-risk of the basic own funds subject to the confidence level of 99.5% over the period to ultimate run-off. This includes one year of new business (the proposed underwriting year in full). Again the opening balance sheet should be set to basic own funds equal to zero.</t>
  </si>
  <si>
    <t>Lapse risk should be included within the reserving risk split. If the value of the lapse risk is deemed significant please contact your MRC Executive to discuss its inclusion in your modelling.</t>
  </si>
  <si>
    <t>The total modelled insurance claims are the modelled claims (plus allocated loss adjustment expenses - ALAE) which are paid from time zero in the model i.e. it is those paid during the modelled year plus those reserved for at t=1. The net of reinsurance values should only reflect insurance risks (e.g. no volatility should be applied for foreign exchange or reinsurance default credit risks). All values should be undiscounted.</t>
  </si>
  <si>
    <t>The Ultimate basis refers to the distribution of claims and expenses (ALAE only) from the Ultimate model. The net of reinsurance values should only reflect insurance risks. All values should be undiscounted.</t>
  </si>
  <si>
    <t>The unincepted legal obligations are as at the end of the proposed year (i.e. for the 01-January-2016 year SCR this would relate to the 2017 and future underlying pure years). We have drawn in the 2016 Unincepted Legal Obligations (from Form 312) into column I, as a starting point. If these differ to 2017 unincepted legal obligations then reconcile using column J (and a brief explanation in accompanying documentation).</t>
  </si>
  <si>
    <t>The years to be included are all years up to and including the proposed year. For example, if the 01-January-2016 SCR is calculated, the modelled claims will need to be provided for 2016 and prior underwriting years.</t>
  </si>
  <si>
    <r>
      <t>Adjustments should be made to reflect the differences between the Forecast Technical Provisions and the equivalent Capital Model outputs. Column J is for all adjustments other than new business adjustments, which should be recorded separately in column K. Please describe any adjustments within your SCR methodology documentation</t>
    </r>
    <r>
      <rPr>
        <sz val="11"/>
        <color theme="1"/>
        <rFont val="Arial"/>
        <family val="2"/>
      </rPr>
      <t>.</t>
    </r>
  </si>
  <si>
    <t>The technical provisions are to be calculated in line with Solvency II basis and on a discounted basis. This form requires agents to provide a breakdown of technical provisions into the relevant items.</t>
  </si>
  <si>
    <t>Insurance Losses: Claims should capture all undiscounted future claims cash flows at the prospective year end date, i.e. both those relating to 'Premium' and 'Claims' provisions. For example, for the 2015 underwriting year of account include all undiscounted future claims cash flows relating to the 2015 year of account at the prospective year end date (31-December-2015 for a 01-January-2016 SCR), this will include claims cash flows relating to earned and unearned risk for the 2015 underwriting year of account. Claims should include ALAE.
Net Claims should exclude the undiscounted bad debt provisions as this is captured in column N.</t>
  </si>
  <si>
    <t>If the risk margin is calculated for the syndicate whole account, it should be allocated to underlying pure years pro-rated based on net insurance losses.</t>
  </si>
  <si>
    <t>The unincepted legal obligations are as at the beginning of the proposed year. For example, if the 2016 SCR is calculated, the unincepted legal obligations would relate to the 2016 and future underlying pure years.</t>
  </si>
  <si>
    <t>The years to be included are all years up to, but excluding the proposed year. For example, if the 2016 SCR is calculated, the technical provisions will need to be provided for 2015 and prior. These values should be the estimated position as at 31-December-2015.</t>
  </si>
  <si>
    <t>Enter the mean and 1:200 of the return on the syndicate investment portfolio, excluding FAL and FIS.</t>
  </si>
  <si>
    <t>This is the mean result on all sources of risk included on the LCR. It will be equal to the mean of the SCR distribution less the sum of A1 and A4. It will be comprised of the means of:
1) market risk excluding the risk arising from assets or investments
2) credit risk
3) operational risk
The mean of the first item is expected to be close to nil in most cases, while the means of the second and third will normally be a loss. The entry for A5 should therefore be a positive value.</t>
  </si>
  <si>
    <r>
      <t xml:space="preserve">Expected mean return due to risk free rate across all bond assets </t>
    </r>
    <r>
      <rPr>
        <u/>
        <sz val="11"/>
        <color theme="1"/>
        <rFont val="Arial"/>
        <family val="2"/>
      </rPr>
      <t>and</t>
    </r>
    <r>
      <rPr>
        <sz val="11"/>
        <color theme="1"/>
        <rFont val="Arial"/>
        <family val="2"/>
      </rPr>
      <t xml:space="preserve"> liabilities. i.e. the expected mean of the variability in the value of assets and liabilities due to changes in the risk free rate.
On an Ultimate basis, the risk free discounting benefit taken at T</t>
    </r>
    <r>
      <rPr>
        <vertAlign val="subscript"/>
        <sz val="11"/>
        <color theme="1"/>
        <rFont val="Arial"/>
        <family val="2"/>
      </rPr>
      <t>0</t>
    </r>
    <r>
      <rPr>
        <sz val="11"/>
        <color theme="1"/>
        <rFont val="Arial"/>
        <family val="2"/>
      </rPr>
      <t xml:space="preserve"> on insurance liabilities fully unwinds and this loss should be taken to market risk, to net with the expected investment return on bond assets due to the risk free rate. It should not be included as an insurance loss. (by way of example, if assets and liabilities were perfectly matched, the mean return due to the risk free rate would be zero). 
Similarly on a One-Year basis, the variability in the valuation of T</t>
    </r>
    <r>
      <rPr>
        <vertAlign val="subscript"/>
        <sz val="11"/>
        <color theme="1"/>
        <rFont val="Arial"/>
        <family val="2"/>
      </rPr>
      <t>1</t>
    </r>
    <r>
      <rPr>
        <sz val="11"/>
        <color theme="1"/>
        <rFont val="Arial"/>
        <family val="2"/>
      </rPr>
      <t xml:space="preserve"> technical provisions, due to changes in the risk free rate, should be taken to market risk and not left in insurance risk.
On risky bond assets, if it is not possible to split out the expected return of the risk free rate from the expected return of the excess credit spread, please include the total expected investment income on bonds in D1, less the variability in the value of liabilities due to changes in the risk free rate. 
(Sign convention: expected income is negative, expected loss is positive).</t>
    </r>
  </si>
  <si>
    <r>
      <t xml:space="preserve">1:200 interest rate risk net across all bond assets </t>
    </r>
    <r>
      <rPr>
        <u/>
        <sz val="11"/>
        <color theme="1"/>
        <rFont val="Arial"/>
        <family val="2"/>
      </rPr>
      <t>and</t>
    </r>
    <r>
      <rPr>
        <sz val="11"/>
        <color theme="1"/>
        <rFont val="Arial"/>
        <family val="2"/>
      </rPr>
      <t xml:space="preserve"> all liabilities i.e. the variability in the value of assets and liabilities due to changes in the risk free rate. On an Ultimate basis, the risk free discounting benefit taken at T</t>
    </r>
    <r>
      <rPr>
        <vertAlign val="subscript"/>
        <sz val="11"/>
        <color theme="1"/>
        <rFont val="Arial"/>
        <family val="2"/>
      </rPr>
      <t xml:space="preserve">0 </t>
    </r>
    <r>
      <rPr>
        <sz val="11"/>
        <color theme="1"/>
        <rFont val="Arial"/>
        <family val="2"/>
      </rPr>
      <t>on liabilities fully unwinds and this loss should be taken to market risk, to net with investment return on bond assets and not included as an insurance loss. Similarly on a One-Year basis, the variability in the valuation of T</t>
    </r>
    <r>
      <rPr>
        <vertAlign val="subscript"/>
        <sz val="11"/>
        <color theme="1"/>
        <rFont val="Arial"/>
        <family val="2"/>
      </rPr>
      <t>1</t>
    </r>
    <r>
      <rPr>
        <sz val="11"/>
        <color theme="1"/>
        <rFont val="Arial"/>
        <family val="2"/>
      </rPr>
      <t xml:space="preserve"> technical provisions, due to changes in the risk free rate, should be taken to market risk and not insurance risk.</t>
    </r>
  </si>
  <si>
    <t>Expected mean return above the risk free rate on credit risky bond holdings. i.e. earning the expected credit spread above the risk free rate and including the expected gains and losses due to changes in the credit spread and migration of credit ratings including the risk of default. If it is not possible to split the mean excess credit spread return over the mean risk free rate return, please include the total expected investment income on bonds in D1 (i.e. the sum of the risk free interest income and the excess credit spread over the risk free rate), less the variability in the value of liabilities due to changes in the risk free rate.</t>
  </si>
  <si>
    <t>Lloyd's are expecting the mean of the distribution of projected liquidity costs to be zero. Whilst this is not mandatory, please be prepared to provide justification for non zero entries.</t>
  </si>
  <si>
    <t>Commonly, this can be taken to be the 99.5th percentile of the distribution of the projected costs of funding the cash shortfall due to a liquidity stress at emergency borrowing rates. If liquidity risk has been modelled under another basis, this is the 99.5th percentile of that distribution.</t>
  </si>
  <si>
    <r>
      <t>1:200 foreign exchange risk, net across all assets</t>
    </r>
    <r>
      <rPr>
        <i/>
        <sz val="11"/>
        <color theme="1"/>
        <rFont val="Arial"/>
        <family val="2"/>
      </rPr>
      <t xml:space="preserve"> </t>
    </r>
    <r>
      <rPr>
        <u/>
        <sz val="11"/>
        <color theme="1"/>
        <rFont val="Arial"/>
        <family val="2"/>
      </rPr>
      <t>and</t>
    </r>
    <r>
      <rPr>
        <i/>
        <sz val="11"/>
        <color theme="1"/>
        <rFont val="Arial"/>
        <family val="2"/>
      </rPr>
      <t xml:space="preserve"> </t>
    </r>
    <r>
      <rPr>
        <sz val="11"/>
        <color theme="1"/>
        <rFont val="Arial"/>
        <family val="2"/>
      </rPr>
      <t>all liabilities. i.e. the risk associated with fluctuations in the value of all assets and liabilities due to movements in the exchange rates between the currency in which those assets and liabilities are denominated and the "base modelling" currency. If "base modelling" currency is not GBP, then foreign exchange risk will also include the change in the exchange rate from T</t>
    </r>
    <r>
      <rPr>
        <vertAlign val="subscript"/>
        <sz val="11"/>
        <color theme="1"/>
        <rFont val="Arial"/>
        <family val="2"/>
      </rPr>
      <t>0</t>
    </r>
    <r>
      <rPr>
        <sz val="11"/>
        <color theme="1"/>
        <rFont val="Arial"/>
        <family val="2"/>
      </rPr>
      <t xml:space="preserve"> and T</t>
    </r>
    <r>
      <rPr>
        <vertAlign val="subscript"/>
        <sz val="11"/>
        <color theme="1"/>
        <rFont val="Arial"/>
        <family val="2"/>
      </rPr>
      <t>1,</t>
    </r>
    <r>
      <rPr>
        <sz val="11"/>
        <color theme="1"/>
        <rFont val="Arial"/>
        <family val="2"/>
      </rPr>
      <t xml:space="preserve"> between the "base modelling" currency and GBP.</t>
    </r>
  </si>
  <si>
    <t>Enter the 1:200 of the premium risk of business attaching to YOA 2014 or prior that has not expired by the end of 2015. Refer to 5.95 of the Guidance Notes.</t>
  </si>
  <si>
    <t>Pre-populated = form 309 G1</t>
  </si>
  <si>
    <t>LCR NOTES</t>
  </si>
  <si>
    <t>This cell and other cells relating to "catastrophe claims" should include Natural Catastrophes only (i.e. manmade catastrophes should not be included in any of these fields). Lloyd's does not support discounting for ‘recognition’ of catastrophe losses. For example, no discount should be applied to the outputs of catastrophe models to account for situations where a proportion of losses arising from events occurring during 2016 would only be ‘recognised’ as catastrophe after 31st December.</t>
  </si>
  <si>
    <t xml:space="preserve">Modelled losses for catastrophe should be in respect of planned exposures from 1 January 2016 on all years of account, and exclude payments for reserves established on events occurring prior to the SCR as at date.
Modelled losses include net claims and expenses, but exclude reinstatement premiums. Accordingly, all losses should correspond to 'net loss' terminology not 'final net loss' estimates in-line with the total insurance modelled losses.
</t>
  </si>
  <si>
    <t>The term 'split' is to be taken in the same meaning as the rest of the LCR in that it represents the standalone loss figure and not the share of the total. For example, the One-Year Net 99.5th LCM 'split' means the LCM standalone Net 99.5th loss. Hence, we do not expect the 99.5th splits between LCM and non-LCM perils to be additive. In other words, we assume the LCM/non-LCM diversification credit is the sum of the splits minus the total. ‘Non-LCM’ (line3) means losses arising from natural catastrophe only, in region-perils not specifically covered by the LCM. For example, US flood would be ‘non-LCM’, as would Australia earthquake. Losses arising from man-made events should not be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</si>
</sst>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
  </numFmts>
  <fonts count="66" x14ac:knownFonts="1">
    <font>
      <sz val="11"/>
      <color theme="1"/>
      <name val="Calibri"/>
      <family val="2"/>
      <scheme val="minor"/>
    </font>
    <font>
      <b/>
      <sz val="11"/>
      <color theme="1"/>
      <name val="Calibri"/>
      <family val="2"/>
      <scheme val="minor"/>
    </font>
    <font>
      <sz val="16"/>
      <color theme="1"/>
      <name val="Sansa Lloyds"/>
    </font>
    <font>
      <sz val="18"/>
      <color theme="1"/>
      <name val="Sansa Lloyds"/>
    </font>
    <font>
      <sz val="11"/>
      <color theme="1"/>
      <name val="Arial"/>
      <family val="2"/>
    </font>
    <font>
      <b/>
      <sz val="11"/>
      <color theme="1"/>
      <name val="Arial"/>
      <family val="2"/>
    </font>
    <font>
      <b/>
      <sz val="12"/>
      <color theme="1"/>
      <name val="Arial"/>
      <family val="2"/>
    </font>
    <font>
      <sz val="10"/>
      <color theme="1"/>
      <name val="Arial"/>
      <family val="2"/>
    </font>
    <font>
      <b/>
      <sz val="10"/>
      <color theme="1"/>
      <name val="Arial"/>
      <family val="2"/>
    </font>
    <font>
      <sz val="10"/>
      <color theme="1"/>
      <name val="Calibri"/>
      <family val="2"/>
      <scheme val="minor"/>
    </font>
    <font>
      <sz val="14"/>
      <color theme="1"/>
      <name val="Calibri"/>
      <family val="2"/>
      <scheme val="minor"/>
    </font>
    <font>
      <sz val="18"/>
      <color theme="1"/>
      <name val="Arial"/>
      <family val="2"/>
    </font>
    <font>
      <sz val="10"/>
      <color theme="0"/>
      <name val="Calibri"/>
      <family val="2"/>
      <scheme val="minor"/>
    </font>
    <font>
      <sz val="9"/>
      <color theme="1"/>
      <name val="Calibri"/>
      <family val="2"/>
      <scheme val="minor"/>
    </font>
    <font>
      <u/>
      <sz val="11"/>
      <color theme="10"/>
      <name val="Calibri"/>
      <family val="2"/>
      <scheme val="minor"/>
    </font>
    <font>
      <sz val="10"/>
      <name val="Arial"/>
      <family val="2"/>
    </font>
    <font>
      <b/>
      <sz val="18"/>
      <name val="Arial"/>
      <family val="2"/>
    </font>
    <font>
      <b/>
      <sz val="14"/>
      <color theme="0"/>
      <name val="Arial"/>
      <family val="2"/>
    </font>
    <font>
      <b/>
      <sz val="10"/>
      <name val="Arial"/>
      <family val="2"/>
    </font>
    <font>
      <b/>
      <sz val="14"/>
      <color indexed="9"/>
      <name val="Arial"/>
      <family val="2"/>
    </font>
    <font>
      <b/>
      <sz val="11"/>
      <color indexed="9"/>
      <name val="Arial"/>
      <family val="2"/>
    </font>
    <font>
      <sz val="9"/>
      <name val="Arial"/>
      <family val="2"/>
    </font>
    <font>
      <b/>
      <sz val="10"/>
      <color rgb="FFFF0000"/>
      <name val="Arial"/>
      <family val="2"/>
    </font>
    <font>
      <sz val="10"/>
      <color rgb="FFFF0000"/>
      <name val="Arial"/>
      <family val="2"/>
    </font>
    <font>
      <sz val="10"/>
      <color indexed="12"/>
      <name val="Arial"/>
      <family val="2"/>
    </font>
    <font>
      <sz val="8"/>
      <name val="Arial"/>
      <family val="2"/>
    </font>
    <font>
      <sz val="15"/>
      <name val="Arial"/>
      <family val="2"/>
    </font>
    <font>
      <b/>
      <sz val="20"/>
      <name val="Arial"/>
      <family val="2"/>
    </font>
    <font>
      <b/>
      <sz val="9"/>
      <color theme="1"/>
      <name val="Arial"/>
      <family val="2"/>
    </font>
    <font>
      <sz val="9"/>
      <color theme="1"/>
      <name val="Arial"/>
      <family val="2"/>
    </font>
    <font>
      <sz val="8"/>
      <color theme="1"/>
      <name val="Arial"/>
      <family val="2"/>
    </font>
    <font>
      <sz val="9"/>
      <color rgb="FFC00000"/>
      <name val="Arial"/>
      <family val="2"/>
    </font>
    <font>
      <sz val="8"/>
      <color rgb="FFC00000"/>
      <name val="Arial"/>
      <family val="2"/>
    </font>
    <font>
      <sz val="11"/>
      <color rgb="FF000000"/>
      <name val="Arial"/>
      <family val="2"/>
    </font>
    <font>
      <sz val="8"/>
      <color rgb="FFFF0000"/>
      <name val="Arial"/>
      <family val="2"/>
    </font>
    <font>
      <sz val="9"/>
      <color rgb="FFC00000"/>
      <name val="Calibri"/>
      <family val="2"/>
      <scheme val="minor"/>
    </font>
    <font>
      <sz val="9"/>
      <color theme="1" tint="0.249977111117893"/>
      <name val="Arial"/>
      <family val="2"/>
    </font>
    <font>
      <b/>
      <sz val="9"/>
      <color theme="1" tint="0.249977111117893"/>
      <name val="Arial"/>
      <family val="2"/>
    </font>
    <font>
      <b/>
      <sz val="10"/>
      <color rgb="FFC00000"/>
      <name val="Arial"/>
      <family val="2"/>
    </font>
    <font>
      <sz val="11"/>
      <color theme="0"/>
      <name val="Calibri"/>
      <family val="2"/>
      <scheme val="minor"/>
    </font>
    <font>
      <sz val="8"/>
      <color rgb="FFC00000"/>
      <name val="Calibri"/>
      <family val="2"/>
      <scheme val="minor"/>
    </font>
    <font>
      <b/>
      <sz val="8"/>
      <color theme="1"/>
      <name val="Arial"/>
      <family val="2"/>
    </font>
    <font>
      <sz val="11"/>
      <color rgb="FFC00000"/>
      <name val="Calibri"/>
      <family val="2"/>
      <scheme val="minor"/>
    </font>
    <font>
      <b/>
      <sz val="8"/>
      <color theme="1"/>
      <name val="Calibri"/>
      <family val="2"/>
      <scheme val="minor"/>
    </font>
    <font>
      <sz val="10"/>
      <color rgb="FFC00000"/>
      <name val="Arial"/>
      <family val="2"/>
    </font>
    <font>
      <u/>
      <sz val="11"/>
      <color theme="0"/>
      <name val="Calibri"/>
      <family val="2"/>
      <scheme val="minor"/>
    </font>
    <font>
      <b/>
      <sz val="9"/>
      <color indexed="81"/>
      <name val="Tahoma"/>
      <family val="2"/>
    </font>
    <font>
      <sz val="9"/>
      <color indexed="81"/>
      <name val="Tahoma"/>
      <family val="2"/>
    </font>
    <font>
      <b/>
      <u/>
      <sz val="11"/>
      <color theme="1"/>
      <name val="Arial"/>
      <family val="2"/>
    </font>
    <font>
      <u/>
      <sz val="11"/>
      <color theme="1"/>
      <name val="Arial"/>
      <family val="2"/>
    </font>
    <font>
      <vertAlign val="subscript"/>
      <sz val="11"/>
      <color theme="1"/>
      <name val="Arial"/>
      <family val="2"/>
    </font>
    <font>
      <i/>
      <sz val="11"/>
      <color theme="1"/>
      <name val="Arial"/>
      <family val="2"/>
    </font>
    <font>
      <b/>
      <sz val="10"/>
      <color theme="0"/>
      <name val="Arial"/>
      <family val="2"/>
    </font>
    <font>
      <b/>
      <sz val="12"/>
      <color theme="1"/>
      <name val="Sansa Lloyds"/>
    </font>
    <font>
      <b/>
      <i/>
      <sz val="12"/>
      <color theme="1"/>
      <name val="Sansa Lloyds"/>
    </font>
    <font>
      <sz val="20"/>
      <color theme="1"/>
      <name val="Arial"/>
      <family val="2"/>
    </font>
    <font>
      <b/>
      <sz val="12"/>
      <color theme="0"/>
      <name val="Sansa Lloyds"/>
    </font>
    <font>
      <b/>
      <sz val="12"/>
      <color indexed="9"/>
      <name val="Sansa Lloyds"/>
    </font>
    <font>
      <b/>
      <sz val="12"/>
      <color theme="0"/>
      <name val="Calibri"/>
      <family val="2"/>
      <scheme val="minor"/>
    </font>
    <font>
      <sz val="11"/>
      <color rgb="FFFF0000"/>
      <name val="Calibri"/>
      <family val="2"/>
      <scheme val="minor"/>
    </font>
    <font>
      <b/>
      <i/>
      <sz val="11"/>
      <color rgb="FFFF0000"/>
      <name val="Arial"/>
      <family val="2"/>
    </font>
    <font>
      <sz val="10"/>
      <color indexed="10"/>
      <name val="Arial"/>
      <family val="2"/>
    </font>
    <font>
      <b/>
      <sz val="10"/>
      <color indexed="10"/>
      <name val="Arial"/>
      <family val="2"/>
    </font>
    <font>
      <b/>
      <i/>
      <sz val="10"/>
      <color rgb="FFFF0000"/>
      <name val="Arial"/>
      <family val="2"/>
    </font>
    <font>
      <b/>
      <i/>
      <sz val="9"/>
      <color rgb="FFFF0000"/>
      <name val="Arial"/>
      <family val="2"/>
    </font>
    <font>
      <sz val="11"/>
      <color theme="1"/>
      <name val="Marlett"/>
      <charset val="2"/>
    </font>
  </fonts>
  <fills count="12">
    <fill>
      <patternFill patternType="none"/>
    </fill>
    <fill>
      <patternFill patternType="gray125"/>
    </fill>
    <fill>
      <patternFill patternType="solid">
        <fgColor theme="1"/>
        <bgColor indexed="64"/>
      </patternFill>
    </fill>
    <fill>
      <patternFill patternType="solid">
        <fgColor theme="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C000"/>
        <bgColor indexed="64"/>
      </patternFill>
    </fill>
    <fill>
      <patternFill patternType="solid">
        <fgColor theme="8" tint="-0.249977111117893"/>
        <bgColor indexed="64"/>
      </patternFill>
    </fill>
    <fill>
      <patternFill patternType="solid">
        <fgColor rgb="FFC00000"/>
        <bgColor indexed="64"/>
      </patternFill>
    </fill>
  </fills>
  <borders count="15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tint="-0.14996795556505021"/>
      </bottom>
      <diagonal/>
    </border>
    <border>
      <left/>
      <right/>
      <top style="thin">
        <color theme="0"/>
      </top>
      <bottom style="thin">
        <color theme="0" tint="-0.14996795556505021"/>
      </bottom>
      <diagonal/>
    </border>
    <border>
      <left/>
      <right style="thin">
        <color theme="0"/>
      </right>
      <top style="thin">
        <color theme="0"/>
      </top>
      <bottom style="thin">
        <color theme="0" tint="-0.14996795556505021"/>
      </bottom>
      <diagonal/>
    </border>
    <border>
      <left style="thin">
        <color theme="0"/>
      </left>
      <right/>
      <top style="thin">
        <color theme="0" tint="-0.14996795556505021"/>
      </top>
      <bottom style="thin">
        <color theme="0"/>
      </bottom>
      <diagonal/>
    </border>
    <border>
      <left/>
      <right/>
      <top style="thin">
        <color theme="0" tint="-0.14996795556505021"/>
      </top>
      <bottom style="thin">
        <color theme="0"/>
      </bottom>
      <diagonal/>
    </border>
    <border>
      <left/>
      <right style="thin">
        <color theme="0"/>
      </right>
      <top style="thin">
        <color theme="0" tint="-0.14996795556505021"/>
      </top>
      <bottom style="thin">
        <color theme="0"/>
      </bottom>
      <diagonal/>
    </border>
    <border>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8"/>
      </left>
      <right style="thin">
        <color theme="0"/>
      </right>
      <top style="thin">
        <color theme="0"/>
      </top>
      <bottom style="thin">
        <color theme="0"/>
      </bottom>
      <diagonal/>
    </border>
    <border>
      <left style="thin">
        <color theme="8"/>
      </left>
      <right style="thin">
        <color theme="0"/>
      </right>
      <top style="thin">
        <color theme="0"/>
      </top>
      <bottom/>
      <diagonal/>
    </border>
    <border>
      <left style="thin">
        <color theme="0"/>
      </left>
      <right style="thin">
        <color theme="0"/>
      </right>
      <top style="thin">
        <color theme="0"/>
      </top>
      <bottom/>
      <diagonal/>
    </border>
    <border>
      <left style="thin">
        <color theme="0" tint="-0.24994659260841701"/>
      </left>
      <right/>
      <top/>
      <bottom style="thin">
        <color theme="0" tint="-0.14996795556505021"/>
      </bottom>
      <diagonal/>
    </border>
    <border>
      <left/>
      <right/>
      <top/>
      <bottom style="thin">
        <color theme="0" tint="-0.14996795556505021"/>
      </bottom>
      <diagonal/>
    </border>
    <border>
      <left/>
      <right style="thin">
        <color theme="0" tint="-0.24994659260841701"/>
      </right>
      <top style="thin">
        <color theme="8"/>
      </top>
      <bottom style="thin">
        <color theme="0" tint="-0.14996795556505021"/>
      </bottom>
      <diagonal/>
    </border>
    <border>
      <left style="thin">
        <color theme="0" tint="-0.24994659260841701"/>
      </left>
      <right/>
      <top style="thin">
        <color theme="0" tint="-0.14996795556505021"/>
      </top>
      <bottom style="thin">
        <color theme="0" tint="-0.14996795556505021"/>
      </bottom>
      <diagonal/>
    </border>
    <border>
      <left/>
      <right style="thin">
        <color theme="0" tint="-0.24994659260841701"/>
      </right>
      <top style="thin">
        <color theme="0" tint="-0.14996795556505021"/>
      </top>
      <bottom style="thin">
        <color theme="0" tint="-0.14996795556505021"/>
      </bottom>
      <diagonal/>
    </border>
    <border>
      <left style="thin">
        <color theme="8"/>
      </left>
      <right style="thin">
        <color theme="0"/>
      </right>
      <top style="thin">
        <color theme="0" tint="-0.14996795556505021"/>
      </top>
      <bottom/>
      <diagonal/>
    </border>
    <border>
      <left style="thin">
        <color theme="0"/>
      </left>
      <right style="thin">
        <color theme="0"/>
      </right>
      <top style="thin">
        <color theme="0" tint="-0.14996795556505021"/>
      </top>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right/>
      <top style="thin">
        <color theme="0" tint="-0.14996795556505021"/>
      </top>
      <bottom/>
      <diagonal/>
    </border>
    <border>
      <left style="thin">
        <color theme="0" tint="-0.24994659260841701"/>
      </left>
      <right/>
      <top style="thin">
        <color theme="0" tint="-0.14996795556505021"/>
      </top>
      <bottom/>
      <diagonal/>
    </border>
    <border>
      <left style="thin">
        <color theme="0" tint="-0.24994659260841701"/>
      </left>
      <right/>
      <top style="thin">
        <color theme="0" tint="-0.1499679555650502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style="thin">
        <color theme="8"/>
      </right>
      <top style="thin">
        <color theme="0" tint="-0.14996795556505021"/>
      </top>
      <bottom/>
      <diagonal/>
    </border>
    <border>
      <left style="thin">
        <color theme="0" tint="-0.24994659260841701"/>
      </left>
      <right style="thin">
        <color theme="8"/>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tint="-0.24994659260841701"/>
      </left>
      <right style="thin">
        <color theme="8"/>
      </right>
      <top style="thin">
        <color theme="0"/>
      </top>
      <bottom style="thin">
        <color theme="0"/>
      </bottom>
      <diagonal/>
    </border>
    <border>
      <left style="thin">
        <color theme="0" tint="-0.24994659260841701"/>
      </left>
      <right/>
      <top style="thin">
        <color theme="0"/>
      </top>
      <bottom/>
      <diagonal/>
    </border>
    <border>
      <left/>
      <right style="thin">
        <color theme="0"/>
      </right>
      <top style="thin">
        <color theme="0" tint="-0.14996795556505021"/>
      </top>
      <bottom/>
      <diagonal/>
    </border>
    <border>
      <left style="thin">
        <color theme="0" tint="-0.24994659260841701"/>
      </left>
      <right/>
      <top/>
      <bottom style="thin">
        <color theme="0"/>
      </bottom>
      <diagonal/>
    </border>
    <border>
      <left style="thin">
        <color theme="0" tint="-0.24994659260841701"/>
      </left>
      <right/>
      <top style="thin">
        <color theme="0"/>
      </top>
      <bottom style="thin">
        <color theme="0"/>
      </bottom>
      <diagonal/>
    </border>
    <border>
      <left/>
      <right style="thin">
        <color theme="0"/>
      </right>
      <top style="thin">
        <color theme="0" tint="-0.24994659260841701"/>
      </top>
      <bottom/>
      <diagonal/>
    </border>
    <border>
      <left style="thin">
        <color theme="0"/>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style="thin">
        <color theme="0"/>
      </top>
      <bottom style="thin">
        <color theme="0"/>
      </bottom>
      <diagonal/>
    </border>
    <border>
      <left style="thin">
        <color theme="0"/>
      </left>
      <right style="thin">
        <color theme="0" tint="-0.24994659260841701"/>
      </right>
      <top style="thin">
        <color theme="0"/>
      </top>
      <bottom style="thin">
        <color theme="0"/>
      </bottom>
      <diagonal/>
    </border>
    <border>
      <left style="thin">
        <color theme="0"/>
      </left>
      <right style="thin">
        <color theme="0" tint="-0.24994659260841701"/>
      </right>
      <top style="thin">
        <color theme="0"/>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left>
      <right/>
      <top style="thin">
        <color theme="0" tint="-0.14996795556505021"/>
      </top>
      <bottom/>
      <diagonal/>
    </border>
    <border>
      <left/>
      <right/>
      <top style="thin">
        <color theme="0" tint="-0.24994659260841701"/>
      </top>
      <bottom style="thin">
        <color theme="0" tint="-0.14996795556505021"/>
      </bottom>
      <diagonal/>
    </border>
    <border>
      <left/>
      <right style="thin">
        <color theme="0"/>
      </right>
      <top style="thin">
        <color theme="0" tint="-0.24994659260841701"/>
      </top>
      <bottom style="thin">
        <color theme="0" tint="-0.14996795556505021"/>
      </bottom>
      <diagonal/>
    </border>
    <border>
      <left style="thin">
        <color theme="0"/>
      </left>
      <right/>
      <top style="thin">
        <color theme="0" tint="-0.24994659260841701"/>
      </top>
      <bottom style="thin">
        <color theme="0"/>
      </bottom>
      <diagonal/>
    </border>
    <border>
      <left/>
      <right/>
      <top style="thin">
        <color theme="0" tint="-0.24994659260841701"/>
      </top>
      <bottom style="thin">
        <color theme="0"/>
      </bottom>
      <diagonal/>
    </border>
    <border>
      <left/>
      <right/>
      <top style="thin">
        <color theme="0" tint="-0.14996795556505021"/>
      </top>
      <bottom style="thin">
        <color theme="0" tint="-0.24994659260841701"/>
      </bottom>
      <diagonal/>
    </border>
    <border>
      <left/>
      <right style="thin">
        <color theme="0"/>
      </right>
      <top style="thin">
        <color theme="0" tint="-0.14996795556505021"/>
      </top>
      <bottom style="thin">
        <color theme="0" tint="-0.24994659260841701"/>
      </bottom>
      <diagonal/>
    </border>
    <border>
      <left style="thin">
        <color theme="0"/>
      </left>
      <right/>
      <top style="thin">
        <color theme="0"/>
      </top>
      <bottom style="thin">
        <color theme="0" tint="-0.24994659260841701"/>
      </bottom>
      <diagonal/>
    </border>
    <border>
      <left/>
      <right/>
      <top style="thin">
        <color theme="0"/>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14996795556505021"/>
      </bottom>
      <diagonal/>
    </border>
    <border>
      <left/>
      <right style="thin">
        <color theme="0" tint="-0.24994659260841701"/>
      </right>
      <top style="thin">
        <color theme="0" tint="-0.24994659260841701"/>
      </top>
      <bottom style="thin">
        <color theme="0" tint="-0.24994659260841701"/>
      </bottom>
      <diagonal/>
    </border>
    <border>
      <left/>
      <right style="thin">
        <color theme="0" tint="-4.9989318521683403E-2"/>
      </right>
      <top style="thin">
        <color theme="0" tint="-0.24994659260841701"/>
      </top>
      <bottom style="thin">
        <color theme="0" tint="-0.24994659260841701"/>
      </bottom>
      <diagonal/>
    </border>
    <border>
      <left style="thin">
        <color theme="0" tint="-4.9989318521683403E-2"/>
      </left>
      <right style="thin">
        <color theme="0" tint="-4.9989318521683403E-2"/>
      </right>
      <top style="thin">
        <color theme="0" tint="-0.24994659260841701"/>
      </top>
      <bottom style="thin">
        <color theme="0" tint="-0.24994659260841701"/>
      </bottom>
      <diagonal/>
    </border>
    <border>
      <left style="thin">
        <color theme="0" tint="-4.9989318521683403E-2"/>
      </left>
      <right/>
      <top style="thin">
        <color theme="0" tint="-0.24994659260841701"/>
      </top>
      <bottom style="thin">
        <color theme="0" tint="-0.24994659260841701"/>
      </bottom>
      <diagonal/>
    </border>
    <border>
      <left style="thin">
        <color theme="0" tint="-0.24994659260841701"/>
      </left>
      <right style="thin">
        <color theme="8"/>
      </right>
      <top style="thin">
        <color theme="0" tint="-0.24994659260841701"/>
      </top>
      <bottom/>
      <diagonal/>
    </border>
    <border>
      <left style="thin">
        <color theme="8"/>
      </left>
      <right style="thin">
        <color theme="0"/>
      </right>
      <top style="thin">
        <color theme="0" tint="-0.24994659260841701"/>
      </top>
      <bottom/>
      <diagonal/>
    </border>
    <border>
      <left style="thin">
        <color theme="0"/>
      </left>
      <right/>
      <top style="thin">
        <color theme="0" tint="-0.24994659260841701"/>
      </top>
      <bottom style="thin">
        <color theme="0" tint="-0.14996795556505021"/>
      </bottom>
      <diagonal/>
    </border>
    <border>
      <left/>
      <right style="thin">
        <color theme="0" tint="-0.24994659260841701"/>
      </right>
      <top style="thin">
        <color theme="0" tint="-0.24994659260841701"/>
      </top>
      <bottom style="thin">
        <color theme="0" tint="-0.14996795556505021"/>
      </bottom>
      <diagonal/>
    </border>
    <border>
      <left style="thin">
        <color theme="0"/>
      </left>
      <right style="thin">
        <color theme="0" tint="-0.24994659260841701"/>
      </right>
      <top style="thin">
        <color theme="0" tint="-0.14996795556505021"/>
      </top>
      <bottom/>
      <diagonal/>
    </border>
    <border>
      <left style="thin">
        <color theme="0"/>
      </left>
      <right/>
      <top style="thin">
        <color theme="0"/>
      </top>
      <bottom style="thin">
        <color theme="8"/>
      </bottom>
      <diagonal/>
    </border>
    <border>
      <left style="thin">
        <color theme="0"/>
      </left>
      <right/>
      <top style="thin">
        <color theme="8"/>
      </top>
      <bottom style="thin">
        <color theme="0"/>
      </bottom>
      <diagonal/>
    </border>
    <border>
      <left/>
      <right/>
      <top/>
      <bottom style="thin">
        <color auto="1"/>
      </bottom>
      <diagonal/>
    </border>
    <border>
      <left style="thin">
        <color theme="0" tint="-0.24994659260841701"/>
      </left>
      <right style="thin">
        <color theme="8"/>
      </right>
      <top style="thin">
        <color theme="0" tint="-0.14996795556505021"/>
      </top>
      <bottom style="thin">
        <color theme="8"/>
      </bottom>
      <diagonal/>
    </border>
    <border>
      <left style="thin">
        <color theme="0" tint="-0.24994659260841701"/>
      </left>
      <right/>
      <top/>
      <bottom style="thin">
        <color theme="8"/>
      </bottom>
      <diagonal/>
    </border>
    <border>
      <left/>
      <right style="thin">
        <color theme="0"/>
      </right>
      <top/>
      <bottom style="thin">
        <color theme="8"/>
      </bottom>
      <diagonal/>
    </border>
    <border>
      <left style="thin">
        <color theme="0" tint="-0.24994659260841701"/>
      </left>
      <right style="thin">
        <color theme="8"/>
      </right>
      <top style="thin">
        <color theme="0" tint="-0.24994659260841701"/>
      </top>
      <bottom style="thin">
        <color theme="0"/>
      </bottom>
      <diagonal/>
    </border>
    <border>
      <left style="thin">
        <color theme="8"/>
      </left>
      <right style="thin">
        <color theme="0"/>
      </right>
      <top style="thin">
        <color theme="0" tint="-0.24994659260841701"/>
      </top>
      <bottom style="thin">
        <color theme="0"/>
      </bottom>
      <diagonal/>
    </border>
    <border>
      <left style="thin">
        <color theme="0"/>
      </left>
      <right style="thin">
        <color theme="0"/>
      </right>
      <top style="thin">
        <color theme="0" tint="-0.24994659260841701"/>
      </top>
      <bottom style="thin">
        <color theme="0"/>
      </bottom>
      <diagonal/>
    </border>
    <border>
      <left style="thin">
        <color theme="0"/>
      </left>
      <right style="thin">
        <color theme="0" tint="-0.24994659260841701"/>
      </right>
      <top style="thin">
        <color theme="0" tint="-0.24994659260841701"/>
      </top>
      <bottom style="thin">
        <color theme="0"/>
      </bottom>
      <diagonal/>
    </border>
    <border>
      <left style="thin">
        <color theme="0"/>
      </left>
      <right style="thin">
        <color theme="0" tint="-0.24994659260841701"/>
      </right>
      <top style="thin">
        <color theme="0"/>
      </top>
      <bottom style="thin">
        <color theme="8"/>
      </bottom>
      <diagonal/>
    </border>
    <border>
      <left style="thin">
        <color theme="0"/>
      </left>
      <right style="thin">
        <color theme="0" tint="-0.24994659260841701"/>
      </right>
      <top style="thin">
        <color theme="0" tint="-0.14996795556505021"/>
      </top>
      <bottom style="thin">
        <color theme="0" tint="-0.14996795556505021"/>
      </bottom>
      <diagonal/>
    </border>
    <border>
      <left/>
      <right style="thin">
        <color theme="0" tint="-4.9989318521683403E-2"/>
      </right>
      <top style="thin">
        <color theme="0" tint="-0.14996795556505021"/>
      </top>
      <bottom style="thin">
        <color theme="0" tint="-0.24994659260841701"/>
      </bottom>
      <diagonal/>
    </border>
    <border>
      <left style="thin">
        <color theme="0" tint="-4.9989318521683403E-2"/>
      </left>
      <right style="thin">
        <color theme="0" tint="-0.24994659260841701"/>
      </right>
      <top style="thin">
        <color theme="0" tint="-0.14996795556505021"/>
      </top>
      <bottom style="thin">
        <color theme="0" tint="-0.24994659260841701"/>
      </bottom>
      <diagonal/>
    </border>
    <border>
      <left style="thin">
        <color theme="8"/>
      </left>
      <right style="thin">
        <color theme="0"/>
      </right>
      <top style="thin">
        <color theme="0" tint="-0.14996795556505021"/>
      </top>
      <bottom style="thin">
        <color theme="8"/>
      </bottom>
      <diagonal/>
    </border>
    <border>
      <left style="thin">
        <color theme="0" tint="-0.24994659260841701"/>
      </left>
      <right style="thin">
        <color theme="0"/>
      </right>
      <top style="thin">
        <color theme="0"/>
      </top>
      <bottom style="thin">
        <color theme="0" tint="-0.24994659260841701"/>
      </bottom>
      <diagonal/>
    </border>
    <border>
      <left style="thin">
        <color theme="0"/>
      </left>
      <right style="thin">
        <color theme="0"/>
      </right>
      <top style="thin">
        <color theme="0"/>
      </top>
      <bottom style="thin">
        <color theme="0" tint="-0.24994659260841701"/>
      </bottom>
      <diagonal/>
    </border>
    <border>
      <left style="thin">
        <color theme="0" tint="-0.24994659260841701"/>
      </left>
      <right/>
      <top style="thin">
        <color theme="0" tint="-0.14996795556505021"/>
      </top>
      <bottom style="thin">
        <color theme="0"/>
      </bottom>
      <diagonal/>
    </border>
    <border>
      <left style="thin">
        <color theme="8"/>
      </left>
      <right style="thin">
        <color theme="0"/>
      </right>
      <top style="thin">
        <color theme="8"/>
      </top>
      <bottom style="thin">
        <color theme="8"/>
      </bottom>
      <diagonal/>
    </border>
    <border>
      <left style="thin">
        <color theme="8"/>
      </left>
      <right style="thin">
        <color theme="0"/>
      </right>
      <top style="thin">
        <color theme="8"/>
      </top>
      <bottom style="thin">
        <color theme="0"/>
      </bottom>
      <diagonal/>
    </border>
    <border>
      <left style="thin">
        <color theme="0"/>
      </left>
      <right style="thin">
        <color theme="0"/>
      </right>
      <top/>
      <bottom style="thin">
        <color theme="0"/>
      </bottom>
      <diagonal/>
    </border>
    <border>
      <left style="thin">
        <color theme="0" tint="-0.24994659260841701"/>
      </left>
      <right style="thin">
        <color theme="0"/>
      </right>
      <top style="thin">
        <color theme="0"/>
      </top>
      <bottom/>
      <diagonal/>
    </border>
    <border>
      <left/>
      <right style="thin">
        <color theme="0" tint="-0.24994659260841701"/>
      </right>
      <top/>
      <bottom/>
      <diagonal/>
    </border>
    <border>
      <left style="thin">
        <color theme="0" tint="-0.24994659260841701"/>
      </left>
      <right style="thin">
        <color theme="0"/>
      </right>
      <top style="thin">
        <color theme="0" tint="-0.24994659260841701"/>
      </top>
      <bottom style="thin">
        <color theme="0"/>
      </bottom>
      <diagonal/>
    </border>
    <border>
      <left style="thin">
        <color theme="0" tint="-0.24994659260841701"/>
      </left>
      <right style="thin">
        <color theme="0"/>
      </right>
      <top style="thin">
        <color theme="0"/>
      </top>
      <bottom style="thin">
        <color theme="0"/>
      </bottom>
      <diagonal/>
    </border>
    <border>
      <left style="thin">
        <color theme="0" tint="-4.9989318521683403E-2"/>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bottom>
      <diagonal/>
    </border>
    <border>
      <left style="thin">
        <color theme="0"/>
      </left>
      <right style="thin">
        <color theme="0"/>
      </right>
      <top/>
      <bottom/>
      <diagonal/>
    </border>
    <border>
      <left style="thin">
        <color theme="0"/>
      </left>
      <right style="thin">
        <color theme="0"/>
      </right>
      <top style="thin">
        <color theme="0" tint="-0.24994659260841701"/>
      </top>
      <bottom/>
      <diagonal/>
    </border>
    <border>
      <left style="thin">
        <color theme="0"/>
      </left>
      <right style="thin">
        <color theme="0" tint="-0.24994659260841701"/>
      </right>
      <top style="thin">
        <color theme="0" tint="-0.24994659260841701"/>
      </top>
      <bottom/>
      <diagonal/>
    </border>
    <border>
      <left style="thin">
        <color theme="0"/>
      </left>
      <right style="thin">
        <color theme="0" tint="-0.24994659260841701"/>
      </right>
      <top/>
      <bottom style="thin">
        <color theme="0"/>
      </bottom>
      <diagonal/>
    </border>
    <border>
      <left/>
      <right style="thin">
        <color theme="0" tint="-4.9989318521683403E-2"/>
      </right>
      <top style="thin">
        <color theme="0" tint="-0.24994659260841701"/>
      </top>
      <bottom/>
      <diagonal/>
    </border>
    <border>
      <left style="thin">
        <color theme="0" tint="-4.9989318521683403E-2"/>
      </left>
      <right style="thin">
        <color theme="0" tint="-4.9989318521683403E-2"/>
      </right>
      <top style="thin">
        <color theme="0" tint="-0.24994659260841701"/>
      </top>
      <bottom/>
      <diagonal/>
    </border>
    <border>
      <left style="thin">
        <color theme="0" tint="-4.9989318521683403E-2"/>
      </left>
      <right style="thin">
        <color theme="0" tint="-0.24994659260841701"/>
      </right>
      <top style="thin">
        <color theme="0" tint="-0.24994659260841701"/>
      </top>
      <bottom/>
      <diagonal/>
    </border>
    <border>
      <left/>
      <right style="thin">
        <color theme="0" tint="-4.9989318521683403E-2"/>
      </right>
      <top/>
      <bottom style="thin">
        <color theme="0" tint="-0.24994659260841701"/>
      </bottom>
      <diagonal/>
    </border>
    <border>
      <left style="thin">
        <color theme="0" tint="-4.9989318521683403E-2"/>
      </left>
      <right style="thin">
        <color theme="0" tint="-4.9989318521683403E-2"/>
      </right>
      <top/>
      <bottom style="thin">
        <color theme="0" tint="-0.24994659260841701"/>
      </bottom>
      <diagonal/>
    </border>
    <border>
      <left style="thin">
        <color theme="0" tint="-4.9989318521683403E-2"/>
      </left>
      <right style="thin">
        <color theme="0" tint="-0.24994659260841701"/>
      </right>
      <top/>
      <bottom style="thin">
        <color theme="0" tint="-0.24994659260841701"/>
      </bottom>
      <diagonal/>
    </border>
    <border>
      <left style="thin">
        <color theme="0" tint="-4.9989318521683403E-2"/>
      </left>
      <right/>
      <top/>
      <bottom style="thin">
        <color theme="0" tint="-0.24994659260841701"/>
      </bottom>
      <diagonal/>
    </border>
    <border>
      <left/>
      <right style="thin">
        <color theme="0" tint="-0.24994659260841701"/>
      </right>
      <top style="thin">
        <color theme="0" tint="-0.24994659260841701"/>
      </top>
      <bottom style="thin">
        <color theme="0"/>
      </bottom>
      <diagonal/>
    </border>
    <border>
      <left/>
      <right style="thin">
        <color theme="0" tint="-0.24994659260841701"/>
      </right>
      <top style="thin">
        <color theme="0"/>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8" tint="-0.24994659260841701"/>
      </left>
      <right style="thin">
        <color theme="0"/>
      </right>
      <top style="thin">
        <color theme="0"/>
      </top>
      <bottom style="thin">
        <color theme="0" tint="-0.24994659260841701"/>
      </bottom>
      <diagonal/>
    </border>
    <border>
      <left style="thin">
        <color theme="0"/>
      </left>
      <right style="thin">
        <color theme="8" tint="-0.24994659260841701"/>
      </right>
      <top style="thin">
        <color theme="0"/>
      </top>
      <bottom style="thin">
        <color theme="0" tint="-0.24994659260841701"/>
      </bottom>
      <diagonal/>
    </border>
    <border>
      <left style="thin">
        <color theme="8" tint="-0.24994659260841701"/>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style="thin">
        <color theme="0"/>
      </left>
      <right style="thin">
        <color theme="8" tint="-0.24994659260841701"/>
      </right>
      <top/>
      <bottom style="thin">
        <color theme="0" tint="-0.24994659260841701"/>
      </bottom>
      <diagonal/>
    </border>
    <border>
      <left style="thin">
        <color theme="0"/>
      </left>
      <right style="thin">
        <color theme="0"/>
      </right>
      <top style="thin">
        <color theme="8"/>
      </top>
      <bottom style="thin">
        <color theme="0"/>
      </bottom>
      <diagonal/>
    </border>
    <border>
      <left style="thin">
        <color theme="0"/>
      </left>
      <right style="thin">
        <color theme="8"/>
      </right>
      <top style="thin">
        <color theme="8"/>
      </top>
      <bottom style="thin">
        <color theme="0"/>
      </bottom>
      <diagonal/>
    </border>
    <border>
      <left style="thin">
        <color theme="8" tint="-0.24994659260841701"/>
      </left>
      <right style="thin">
        <color theme="0"/>
      </right>
      <top style="thin">
        <color theme="0"/>
      </top>
      <bottom/>
      <diagonal/>
    </border>
    <border>
      <left style="thin">
        <color theme="0"/>
      </left>
      <right style="thin">
        <color theme="8" tint="-0.24994659260841701"/>
      </right>
      <top style="thin">
        <color theme="0"/>
      </top>
      <bottom/>
      <diagonal/>
    </border>
    <border>
      <left style="thin">
        <color theme="0"/>
      </left>
      <right style="thin">
        <color theme="0" tint="-0.24994659260841701"/>
      </right>
      <top style="thin">
        <color theme="0"/>
      </top>
      <bottom style="thin">
        <color theme="0" tint="-0.24994659260841701"/>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4.9989318521683403E-2"/>
      </left>
      <right style="thin">
        <color theme="0" tint="-4.9989318521683403E-2"/>
      </right>
      <top style="thin">
        <color theme="0" tint="-0.24994659260841701"/>
      </top>
      <bottom style="thin">
        <color theme="0" tint="-4.9989318521683403E-2"/>
      </bottom>
      <diagonal/>
    </border>
    <border>
      <left style="thin">
        <color theme="0" tint="-4.9989318521683403E-2"/>
      </left>
      <right style="thin">
        <color theme="0"/>
      </right>
      <top style="thin">
        <color theme="0" tint="-0.24994659260841701"/>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0.24994659260841701"/>
      </right>
      <top style="thin">
        <color theme="0" tint="-4.9989318521683403E-2"/>
      </top>
      <bottom/>
      <diagonal/>
    </border>
    <border>
      <left style="thin">
        <color theme="0" tint="-0.24994659260841701"/>
      </left>
      <right style="thin">
        <color theme="8"/>
      </right>
      <top style="thin">
        <color theme="0" tint="-0.24994659260841701"/>
      </top>
      <bottom style="thin">
        <color theme="0" tint="-4.9989318521683403E-2"/>
      </bottom>
      <diagonal/>
    </border>
    <border>
      <left style="thin">
        <color theme="8"/>
      </left>
      <right style="thin">
        <color theme="0" tint="-4.9989318521683403E-2"/>
      </right>
      <top style="thin">
        <color theme="0" tint="-0.24994659260841701"/>
      </top>
      <bottom style="thin">
        <color theme="0" tint="-4.9989318521683403E-2"/>
      </bottom>
      <diagonal/>
    </border>
    <border>
      <left style="thin">
        <color theme="0" tint="-0.24994659260841701"/>
      </left>
      <right style="thin">
        <color theme="8"/>
      </right>
      <top style="thin">
        <color theme="0" tint="-4.9989318521683403E-2"/>
      </top>
      <bottom/>
      <diagonal/>
    </border>
    <border>
      <left style="thin">
        <color theme="8"/>
      </left>
      <right style="thin">
        <color theme="0" tint="-4.9989318521683403E-2"/>
      </right>
      <top style="thin">
        <color theme="0" tint="-4.9989318521683403E-2"/>
      </top>
      <bottom/>
      <diagonal/>
    </border>
    <border>
      <left style="thin">
        <color theme="0" tint="-0.34998626667073579"/>
      </left>
      <right style="thin">
        <color theme="0"/>
      </right>
      <top/>
      <bottom style="thin">
        <color theme="0"/>
      </bottom>
      <diagonal/>
    </border>
    <border>
      <left style="thin">
        <color theme="0" tint="-0.34998626667073579"/>
      </left>
      <right style="thin">
        <color theme="0"/>
      </right>
      <top style="thin">
        <color theme="0"/>
      </top>
      <bottom/>
      <diagonal/>
    </border>
  </borders>
  <cellStyleXfs count="6">
    <xf numFmtId="0" fontId="0" fillId="0" borderId="0"/>
    <xf numFmtId="0" fontId="14" fillId="0" borderId="0" applyNumberFormat="0" applyFill="0" applyBorder="0" applyAlignment="0" applyProtection="0"/>
    <xf numFmtId="0" fontId="15" fillId="0" borderId="0"/>
    <xf numFmtId="0" fontId="15" fillId="0" borderId="0"/>
    <xf numFmtId="0" fontId="15" fillId="0" borderId="0"/>
    <xf numFmtId="0" fontId="15" fillId="0" borderId="0"/>
  </cellStyleXfs>
  <cellXfs count="668">
    <xf numFmtId="0" fontId="0" fillId="0" borderId="0" xfId="0"/>
    <xf numFmtId="0" fontId="0" fillId="2" borderId="0" xfId="0" applyFill="1"/>
    <xf numFmtId="0" fontId="0" fillId="3" borderId="0" xfId="0" applyFill="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xf numFmtId="0" fontId="6" fillId="0" borderId="0" xfId="0" applyFont="1"/>
    <xf numFmtId="0" fontId="6" fillId="0" borderId="0" xfId="0" applyFont="1" applyAlignment="1">
      <alignment horizontal="right"/>
    </xf>
    <xf numFmtId="0" fontId="6" fillId="3" borderId="0" xfId="0" applyFont="1" applyFill="1" applyAlignment="1">
      <alignment horizontal="right" vertical="center"/>
    </xf>
    <xf numFmtId="0" fontId="0" fillId="4" borderId="2" xfId="0" applyFill="1" applyBorder="1" applyAlignment="1">
      <alignment vertical="center"/>
    </xf>
    <xf numFmtId="0" fontId="7" fillId="4" borderId="3" xfId="0" applyFont="1" applyFill="1" applyBorder="1" applyAlignment="1">
      <alignment vertical="center"/>
    </xf>
    <xf numFmtId="0" fontId="5" fillId="0" borderId="0" xfId="0" applyFont="1" applyAlignment="1">
      <alignment horizontal="left"/>
    </xf>
    <xf numFmtId="0" fontId="7" fillId="0" borderId="0" xfId="0" applyFont="1"/>
    <xf numFmtId="0" fontId="7" fillId="0" borderId="0" xfId="0" applyFont="1" applyAlignment="1">
      <alignment vertical="center"/>
    </xf>
    <xf numFmtId="0" fontId="5" fillId="0" borderId="0" xfId="0" quotePrefix="1" applyFont="1"/>
    <xf numFmtId="0" fontId="12" fillId="2" borderId="0" xfId="0" applyFont="1" applyFill="1" applyAlignment="1">
      <alignment vertical="center"/>
    </xf>
    <xf numFmtId="0" fontId="13" fillId="0" borderId="0" xfId="0" applyFont="1"/>
    <xf numFmtId="0" fontId="14" fillId="0" borderId="0" xfId="1"/>
    <xf numFmtId="0" fontId="0" fillId="4" borderId="2" xfId="0" applyFont="1" applyFill="1" applyBorder="1" applyAlignment="1">
      <alignment vertical="center"/>
    </xf>
    <xf numFmtId="0" fontId="0" fillId="6" borderId="0" xfId="0" applyFill="1"/>
    <xf numFmtId="0" fontId="10" fillId="6" borderId="0" xfId="0" applyFont="1" applyFill="1"/>
    <xf numFmtId="0" fontId="18" fillId="0" borderId="13" xfId="2" applyFont="1" applyFill="1" applyBorder="1" applyAlignment="1">
      <alignment horizontal="left" vertical="center"/>
    </xf>
    <xf numFmtId="0" fontId="18" fillId="0" borderId="14" xfId="2" applyFont="1" applyFill="1" applyBorder="1" applyAlignment="1">
      <alignment horizontal="left" vertical="center"/>
    </xf>
    <xf numFmtId="0" fontId="18" fillId="6" borderId="14" xfId="2" applyFont="1" applyFill="1" applyBorder="1" applyAlignment="1">
      <alignment horizontal="left" vertical="center"/>
    </xf>
    <xf numFmtId="0" fontId="18" fillId="7" borderId="14" xfId="2" applyFont="1" applyFill="1" applyBorder="1" applyAlignment="1">
      <alignment horizontal="left" vertical="center"/>
    </xf>
    <xf numFmtId="0" fontId="18" fillId="0" borderId="14" xfId="2" applyFont="1" applyFill="1" applyBorder="1" applyAlignment="1">
      <alignment horizontal="left" vertical="center" wrapText="1"/>
    </xf>
    <xf numFmtId="0" fontId="15" fillId="6" borderId="0" xfId="2" applyFill="1"/>
    <xf numFmtId="0" fontId="15" fillId="6" borderId="0" xfId="2" applyFill="1" applyBorder="1"/>
    <xf numFmtId="0" fontId="18" fillId="6" borderId="15" xfId="2" applyFont="1" applyFill="1" applyBorder="1" applyAlignment="1">
      <alignment horizontal="right"/>
    </xf>
    <xf numFmtId="0" fontId="18" fillId="6" borderId="16" xfId="2" applyFont="1" applyFill="1" applyBorder="1"/>
    <xf numFmtId="0" fontId="18" fillId="6" borderId="17" xfId="2" applyFont="1" applyFill="1" applyBorder="1" applyAlignment="1">
      <alignment horizontal="right"/>
    </xf>
    <xf numFmtId="164" fontId="18" fillId="6" borderId="18" xfId="2" applyNumberFormat="1" applyFont="1" applyFill="1" applyBorder="1" applyAlignment="1">
      <alignment horizontal="left"/>
    </xf>
    <xf numFmtId="0" fontId="14" fillId="6" borderId="18" xfId="1" applyFill="1" applyBorder="1"/>
    <xf numFmtId="0" fontId="18" fillId="6" borderId="17" xfId="2" applyFont="1" applyFill="1" applyBorder="1"/>
    <xf numFmtId="0" fontId="18" fillId="6" borderId="18" xfId="2" applyFont="1" applyFill="1" applyBorder="1"/>
    <xf numFmtId="0" fontId="18" fillId="6" borderId="19" xfId="2" applyFont="1" applyFill="1" applyBorder="1"/>
    <xf numFmtId="0" fontId="18" fillId="6" borderId="20" xfId="2" applyFont="1" applyFill="1" applyBorder="1" applyAlignment="1">
      <alignment wrapText="1"/>
    </xf>
    <xf numFmtId="0" fontId="17" fillId="3" borderId="1" xfId="2" applyFont="1" applyFill="1" applyBorder="1" applyAlignment="1">
      <alignment vertical="center"/>
    </xf>
    <xf numFmtId="0" fontId="0" fillId="6" borderId="0" xfId="0" applyFill="1" applyAlignment="1">
      <alignment wrapText="1"/>
    </xf>
    <xf numFmtId="0" fontId="9" fillId="6" borderId="0" xfId="0" applyFont="1" applyFill="1" applyAlignment="1">
      <alignment horizontal="center" vertical="center" wrapText="1"/>
    </xf>
    <xf numFmtId="0" fontId="9" fillId="6" borderId="0" xfId="0" applyFont="1" applyFill="1" applyAlignment="1">
      <alignment wrapText="1"/>
    </xf>
    <xf numFmtId="0" fontId="9" fillId="6" borderId="0" xfId="0" applyFont="1" applyFill="1" applyAlignment="1">
      <alignment horizontal="center" vertical="center"/>
    </xf>
    <xf numFmtId="0" fontId="15" fillId="6" borderId="0" xfId="3" applyFill="1"/>
    <xf numFmtId="0" fontId="15" fillId="6" borderId="0" xfId="3" applyFont="1" applyFill="1" applyBorder="1" applyAlignment="1">
      <alignment horizontal="center" vertical="center" wrapText="1"/>
    </xf>
    <xf numFmtId="0" fontId="15" fillId="6" borderId="0" xfId="3" applyFont="1" applyFill="1" applyAlignment="1">
      <alignment wrapText="1"/>
    </xf>
    <xf numFmtId="0" fontId="15" fillId="6" borderId="0" xfId="3" applyFont="1" applyFill="1" applyBorder="1" applyAlignment="1">
      <alignment vertical="center" wrapText="1"/>
    </xf>
    <xf numFmtId="0" fontId="15" fillId="6" borderId="0" xfId="3" applyFont="1" applyFill="1" applyAlignment="1">
      <alignment horizontal="center" wrapText="1"/>
    </xf>
    <xf numFmtId="0" fontId="15" fillId="6" borderId="0" xfId="3" applyFont="1" applyFill="1" applyBorder="1" applyAlignment="1">
      <alignment horizontal="center" vertical="center"/>
    </xf>
    <xf numFmtId="0" fontId="26" fillId="7" borderId="0" xfId="2" applyFont="1" applyFill="1"/>
    <xf numFmtId="0" fontId="15" fillId="0" borderId="0" xfId="2"/>
    <xf numFmtId="0" fontId="15" fillId="7" borderId="0" xfId="2" applyFill="1"/>
    <xf numFmtId="0" fontId="15" fillId="6" borderId="0" xfId="2" applyFont="1" applyFill="1"/>
    <xf numFmtId="0" fontId="15" fillId="7" borderId="0" xfId="2" applyFont="1" applyFill="1" applyAlignment="1">
      <alignment vertical="center"/>
    </xf>
    <xf numFmtId="0" fontId="15" fillId="5" borderId="1" xfId="2" applyFill="1" applyBorder="1"/>
    <xf numFmtId="0" fontId="15" fillId="8" borderId="1" xfId="2" applyFill="1" applyBorder="1"/>
    <xf numFmtId="0" fontId="27" fillId="7" borderId="0" xfId="2" applyFont="1" applyFill="1"/>
    <xf numFmtId="0" fontId="22" fillId="7" borderId="21" xfId="2" applyFont="1" applyFill="1" applyBorder="1" applyAlignment="1">
      <alignment horizontal="center" vertical="center"/>
    </xf>
    <xf numFmtId="0" fontId="1" fillId="6" borderId="0" xfId="0" applyFont="1" applyFill="1"/>
    <xf numFmtId="0" fontId="1" fillId="6" borderId="21" xfId="0" applyFont="1" applyFill="1" applyBorder="1" applyAlignment="1">
      <alignment horizontal="center"/>
    </xf>
    <xf numFmtId="0" fontId="1" fillId="6" borderId="21" xfId="0" applyFont="1" applyFill="1" applyBorder="1" applyAlignment="1">
      <alignment horizontal="center" vertical="center"/>
    </xf>
    <xf numFmtId="0" fontId="28" fillId="3" borderId="23"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7" fillId="4" borderId="3" xfId="1" applyFont="1" applyFill="1" applyBorder="1" applyAlignment="1">
      <alignment vertical="center"/>
    </xf>
    <xf numFmtId="0" fontId="29" fillId="0" borderId="0" xfId="0" applyFont="1" applyBorder="1" applyAlignment="1">
      <alignment vertical="center" wrapText="1"/>
    </xf>
    <xf numFmtId="165" fontId="7" fillId="0" borderId="0" xfId="0" applyNumberFormat="1" applyFont="1" applyBorder="1" applyAlignment="1">
      <alignment vertical="center"/>
    </xf>
    <xf numFmtId="0" fontId="1" fillId="0" borderId="0" xfId="0" applyFont="1" applyBorder="1" applyAlignment="1">
      <alignment horizontal="center" vertical="center"/>
    </xf>
    <xf numFmtId="165" fontId="7" fillId="6" borderId="0" xfId="0" applyNumberFormat="1" applyFont="1" applyFill="1" applyBorder="1" applyAlignment="1">
      <alignment vertical="center"/>
    </xf>
    <xf numFmtId="0" fontId="1" fillId="0" borderId="0" xfId="0" applyFont="1" applyBorder="1" applyAlignment="1">
      <alignment vertical="center"/>
    </xf>
    <xf numFmtId="0" fontId="7" fillId="4" borderId="3" xfId="1" applyFont="1" applyFill="1" applyBorder="1" applyAlignment="1">
      <alignment vertical="center"/>
    </xf>
    <xf numFmtId="0" fontId="7" fillId="4" borderId="4" xfId="1" applyFont="1" applyFill="1" applyBorder="1" applyAlignment="1">
      <alignment vertical="center"/>
    </xf>
    <xf numFmtId="0" fontId="7" fillId="4" borderId="9" xfId="0" applyFont="1" applyFill="1" applyBorder="1" applyAlignment="1">
      <alignment vertical="center" wrapText="1"/>
    </xf>
    <xf numFmtId="0" fontId="7" fillId="4" borderId="10" xfId="0" applyFont="1" applyFill="1" applyBorder="1" applyAlignment="1">
      <alignment vertical="center" wrapText="1"/>
    </xf>
    <xf numFmtId="0" fontId="28" fillId="3" borderId="1" xfId="0" applyFont="1" applyFill="1" applyBorder="1" applyAlignment="1">
      <alignment horizontal="center" vertical="center" wrapText="1"/>
    </xf>
    <xf numFmtId="0" fontId="29" fillId="0" borderId="26" xfId="0" applyFont="1" applyBorder="1" applyAlignment="1">
      <alignment horizontal="left" vertical="center" wrapText="1"/>
    </xf>
    <xf numFmtId="0" fontId="0" fillId="3" borderId="30" xfId="0" applyFill="1" applyBorder="1" applyAlignment="1"/>
    <xf numFmtId="0" fontId="28" fillId="3" borderId="31" xfId="0" applyFont="1" applyFill="1" applyBorder="1" applyAlignment="1">
      <alignment horizontal="center" vertical="center" wrapText="1"/>
    </xf>
    <xf numFmtId="0" fontId="7" fillId="6" borderId="0" xfId="0" applyFont="1" applyFill="1" applyBorder="1" applyAlignment="1">
      <alignment vertical="center" wrapText="1"/>
    </xf>
    <xf numFmtId="0" fontId="28" fillId="6" borderId="0" xfId="0" applyFont="1" applyFill="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28" fillId="6" borderId="41" xfId="0" applyFont="1" applyFill="1" applyBorder="1"/>
    <xf numFmtId="0" fontId="0" fillId="3" borderId="42" xfId="0" applyFill="1" applyBorder="1" applyAlignment="1"/>
    <xf numFmtId="0" fontId="0" fillId="3" borderId="43" xfId="0" applyFill="1" applyBorder="1"/>
    <xf numFmtId="0" fontId="28" fillId="3" borderId="45" xfId="0" applyFont="1" applyFill="1" applyBorder="1" applyAlignment="1">
      <alignment horizontal="center" vertical="center" wrapText="1"/>
    </xf>
    <xf numFmtId="0" fontId="28" fillId="6" borderId="34" xfId="0" applyFont="1" applyFill="1" applyBorder="1" applyAlignment="1">
      <alignment vertical="center" wrapText="1"/>
    </xf>
    <xf numFmtId="0" fontId="28" fillId="6" borderId="33" xfId="0" applyFont="1" applyFill="1" applyBorder="1" applyAlignment="1">
      <alignment vertical="center" wrapText="1"/>
    </xf>
    <xf numFmtId="0" fontId="0" fillId="3" borderId="48" xfId="0" applyFill="1" applyBorder="1"/>
    <xf numFmtId="0" fontId="28" fillId="0" borderId="37" xfId="0" applyFont="1" applyBorder="1" applyAlignment="1">
      <alignment vertical="center" wrapText="1"/>
    </xf>
    <xf numFmtId="0" fontId="1" fillId="0" borderId="41" xfId="0" applyFont="1" applyFill="1" applyBorder="1" applyAlignment="1">
      <alignment horizontal="center" vertical="center"/>
    </xf>
    <xf numFmtId="0" fontId="28" fillId="3" borderId="58" xfId="0" applyFont="1" applyFill="1" applyBorder="1" applyAlignment="1">
      <alignment horizontal="center" vertical="center" wrapText="1"/>
    </xf>
    <xf numFmtId="0" fontId="0" fillId="0" borderId="0" xfId="0" applyBorder="1"/>
    <xf numFmtId="0" fontId="1" fillId="0" borderId="59" xfId="0" applyFont="1" applyFill="1" applyBorder="1" applyAlignment="1">
      <alignment horizontal="center" vertical="center"/>
    </xf>
    <xf numFmtId="0" fontId="28" fillId="0" borderId="60" xfId="0" applyFont="1" applyFill="1" applyBorder="1" applyAlignment="1">
      <alignment vertical="center" wrapText="1"/>
    </xf>
    <xf numFmtId="0" fontId="0" fillId="4" borderId="60" xfId="0" applyFill="1" applyBorder="1"/>
    <xf numFmtId="0" fontId="0" fillId="4" borderId="61" xfId="0" applyFill="1" applyBorder="1"/>
    <xf numFmtId="0" fontId="0" fillId="3" borderId="40" xfId="0" applyFill="1" applyBorder="1"/>
    <xf numFmtId="0" fontId="0" fillId="3" borderId="54" xfId="0" applyFill="1" applyBorder="1"/>
    <xf numFmtId="0" fontId="0" fillId="3" borderId="55" xfId="0" applyFill="1" applyBorder="1"/>
    <xf numFmtId="0" fontId="0" fillId="0" borderId="59" xfId="0" applyBorder="1" applyAlignment="1"/>
    <xf numFmtId="0" fontId="29" fillId="0" borderId="63" xfId="0" applyFont="1" applyBorder="1" applyAlignment="1">
      <alignment horizontal="left" vertical="center" wrapText="1"/>
    </xf>
    <xf numFmtId="165" fontId="32" fillId="6" borderId="64" xfId="0" quotePrefix="1" applyNumberFormat="1" applyFont="1" applyFill="1" applyBorder="1" applyAlignment="1">
      <alignment horizontal="center" vertical="center" wrapText="1"/>
    </xf>
    <xf numFmtId="0" fontId="29" fillId="0" borderId="67" xfId="0" applyFont="1" applyBorder="1" applyAlignment="1">
      <alignment vertical="center" wrapText="1"/>
    </xf>
    <xf numFmtId="165" fontId="32" fillId="6" borderId="68" xfId="0" quotePrefix="1" applyNumberFormat="1" applyFont="1" applyFill="1" applyBorder="1" applyAlignment="1">
      <alignment horizontal="center" vertical="center" wrapText="1"/>
    </xf>
    <xf numFmtId="0" fontId="1" fillId="0" borderId="59" xfId="0" applyFont="1" applyBorder="1" applyAlignment="1">
      <alignment horizontal="center" vertical="center"/>
    </xf>
    <xf numFmtId="0" fontId="28" fillId="0" borderId="0" xfId="0" applyFont="1" applyBorder="1" applyAlignment="1">
      <alignment vertical="center" wrapText="1"/>
    </xf>
    <xf numFmtId="0" fontId="1" fillId="0" borderId="71" xfId="0" applyFont="1" applyBorder="1" applyAlignment="1">
      <alignment horizontal="center" vertical="center"/>
    </xf>
    <xf numFmtId="0" fontId="29" fillId="0" borderId="72" xfId="0" applyFont="1" applyBorder="1" applyAlignment="1">
      <alignment horizontal="left" vertical="center" wrapText="1"/>
    </xf>
    <xf numFmtId="0" fontId="29" fillId="0" borderId="72" xfId="0" applyFont="1" applyBorder="1" applyAlignment="1">
      <alignment vertical="center" wrapText="1"/>
    </xf>
    <xf numFmtId="0" fontId="1" fillId="0" borderId="39" xfId="0" applyFont="1" applyBorder="1" applyAlignment="1">
      <alignment horizontal="center" vertical="center"/>
    </xf>
    <xf numFmtId="165" fontId="32" fillId="6" borderId="36" xfId="0" quotePrefix="1" applyNumberFormat="1" applyFont="1" applyFill="1" applyBorder="1" applyAlignment="1">
      <alignment horizontal="center" vertical="center" wrapText="1"/>
    </xf>
    <xf numFmtId="0" fontId="29" fillId="4" borderId="54" xfId="0" quotePrefix="1" applyFont="1" applyFill="1" applyBorder="1" applyAlignment="1">
      <alignment horizontal="center" vertical="center" wrapText="1"/>
    </xf>
    <xf numFmtId="0" fontId="1" fillId="0" borderId="71" xfId="0" applyFont="1" applyFill="1" applyBorder="1" applyAlignment="1">
      <alignment horizontal="center" vertical="center"/>
    </xf>
    <xf numFmtId="0" fontId="8" fillId="0" borderId="72" xfId="0" applyFont="1" applyFill="1" applyBorder="1" applyAlignment="1">
      <alignment vertical="center" wrapText="1"/>
    </xf>
    <xf numFmtId="0" fontId="28" fillId="0" borderId="54" xfId="0" applyFont="1" applyBorder="1" applyAlignment="1">
      <alignment vertical="center" wrapText="1"/>
    </xf>
    <xf numFmtId="165" fontId="32" fillId="6" borderId="52" xfId="0" quotePrefix="1" applyNumberFormat="1" applyFont="1" applyFill="1" applyBorder="1" applyAlignment="1">
      <alignment horizontal="center" vertical="center" wrapText="1"/>
    </xf>
    <xf numFmtId="0" fontId="0" fillId="4" borderId="72" xfId="0" applyFill="1" applyBorder="1"/>
    <xf numFmtId="0" fontId="0" fillId="4" borderId="74" xfId="0" applyFill="1" applyBorder="1"/>
    <xf numFmtId="0" fontId="13" fillId="4" borderId="60" xfId="0" applyFont="1" applyFill="1" applyBorder="1" applyAlignment="1">
      <alignment horizontal="center" wrapText="1"/>
    </xf>
    <xf numFmtId="0" fontId="29" fillId="4" borderId="75" xfId="0" quotePrefix="1" applyFont="1" applyFill="1" applyBorder="1" applyAlignment="1">
      <alignment horizontal="center" vertical="center" wrapText="1"/>
    </xf>
    <xf numFmtId="0" fontId="29" fillId="4" borderId="76" xfId="0" quotePrefix="1" applyFont="1" applyFill="1" applyBorder="1" applyAlignment="1">
      <alignment horizontal="center" vertical="center" wrapText="1"/>
    </xf>
    <xf numFmtId="0" fontId="6" fillId="0" borderId="0" xfId="0" applyFont="1" applyAlignment="1">
      <alignment vertical="center"/>
    </xf>
    <xf numFmtId="0" fontId="0" fillId="6" borderId="0" xfId="0" applyFill="1" applyBorder="1" applyAlignment="1"/>
    <xf numFmtId="0" fontId="6" fillId="0" borderId="0" xfId="0" applyFont="1" applyBorder="1" applyAlignment="1">
      <alignment vertical="center"/>
    </xf>
    <xf numFmtId="0" fontId="0" fillId="3" borderId="78" xfId="0" applyFill="1" applyBorder="1" applyAlignment="1"/>
    <xf numFmtId="0" fontId="0" fillId="3" borderId="79" xfId="0" applyFill="1" applyBorder="1" applyAlignment="1"/>
    <xf numFmtId="0" fontId="28" fillId="3" borderId="82" xfId="0" applyFont="1" applyFill="1" applyBorder="1" applyAlignment="1">
      <alignment horizontal="center" vertical="center" wrapText="1"/>
    </xf>
    <xf numFmtId="0" fontId="1" fillId="0" borderId="54" xfId="0" applyFont="1" applyBorder="1" applyAlignment="1">
      <alignment vertical="center"/>
    </xf>
    <xf numFmtId="0" fontId="1" fillId="4" borderId="2" xfId="0" applyFont="1" applyFill="1" applyBorder="1" applyAlignment="1">
      <alignment vertical="center"/>
    </xf>
    <xf numFmtId="0" fontId="0" fillId="4" borderId="46" xfId="0" applyFill="1" applyBorder="1" applyAlignment="1">
      <alignment vertical="center"/>
    </xf>
    <xf numFmtId="0" fontId="7" fillId="4" borderId="44" xfId="0" applyFont="1" applyFill="1" applyBorder="1" applyAlignment="1">
      <alignment vertical="center"/>
    </xf>
    <xf numFmtId="0" fontId="7" fillId="4" borderId="45" xfId="0" applyFont="1" applyFill="1" applyBorder="1" applyAlignment="1">
      <alignment vertical="center" wrapText="1"/>
    </xf>
    <xf numFmtId="0" fontId="1" fillId="3" borderId="83" xfId="0" applyFont="1" applyFill="1" applyBorder="1" applyAlignment="1">
      <alignment vertical="center"/>
    </xf>
    <xf numFmtId="0" fontId="1" fillId="3" borderId="84" xfId="0" applyFont="1" applyFill="1" applyBorder="1" applyAlignment="1">
      <alignment vertical="center"/>
    </xf>
    <xf numFmtId="0" fontId="0" fillId="2" borderId="85" xfId="0" applyFill="1" applyBorder="1"/>
    <xf numFmtId="0" fontId="12" fillId="2" borderId="85" xfId="0" applyFont="1" applyFill="1" applyBorder="1" applyAlignment="1">
      <alignment vertical="center"/>
    </xf>
    <xf numFmtId="0" fontId="12" fillId="2" borderId="85" xfId="0" applyFont="1" applyFill="1" applyBorder="1" applyAlignment="1">
      <alignment horizontal="center" vertical="center"/>
    </xf>
    <xf numFmtId="0" fontId="0" fillId="2" borderId="85" xfId="0" applyFill="1" applyBorder="1" applyAlignment="1"/>
    <xf numFmtId="0" fontId="7" fillId="4" borderId="2" xfId="0" applyFont="1" applyFill="1" applyBorder="1" applyAlignment="1">
      <alignment vertical="center"/>
    </xf>
    <xf numFmtId="0" fontId="7" fillId="4" borderId="4" xfId="0" applyFont="1" applyFill="1" applyBorder="1" applyAlignment="1">
      <alignment vertical="center"/>
    </xf>
    <xf numFmtId="0" fontId="8" fillId="4" borderId="2" xfId="0" applyFont="1" applyFill="1" applyBorder="1" applyAlignment="1">
      <alignment vertical="center"/>
    </xf>
    <xf numFmtId="0" fontId="8" fillId="4" borderId="4" xfId="0" applyFont="1" applyFill="1" applyBorder="1" applyAlignment="1">
      <alignment vertical="center"/>
    </xf>
    <xf numFmtId="0" fontId="8" fillId="3" borderId="83" xfId="0" applyFont="1" applyFill="1" applyBorder="1" applyAlignment="1">
      <alignment vertical="center"/>
    </xf>
    <xf numFmtId="0" fontId="8" fillId="3" borderId="84" xfId="0" applyFont="1" applyFill="1" applyBorder="1" applyAlignment="1">
      <alignment vertical="center"/>
    </xf>
    <xf numFmtId="0" fontId="7" fillId="4" borderId="46" xfId="0" applyFont="1" applyFill="1" applyBorder="1" applyAlignment="1">
      <alignment vertical="center"/>
    </xf>
    <xf numFmtId="0" fontId="7" fillId="4" borderId="5" xfId="0" applyFont="1" applyFill="1" applyBorder="1" applyAlignment="1">
      <alignment vertical="center"/>
    </xf>
    <xf numFmtId="0" fontId="7" fillId="4" borderId="8" xfId="0" applyFont="1" applyFill="1" applyBorder="1" applyAlignment="1">
      <alignment vertical="center"/>
    </xf>
    <xf numFmtId="0" fontId="7" fillId="4" borderId="32" xfId="0" applyFont="1" applyFill="1" applyBorder="1" applyAlignment="1">
      <alignment vertical="center"/>
    </xf>
    <xf numFmtId="0" fontId="7" fillId="4" borderId="37" xfId="0" applyFont="1" applyFill="1" applyBorder="1"/>
    <xf numFmtId="0" fontId="7" fillId="4" borderId="3" xfId="1" quotePrefix="1" applyFont="1" applyFill="1" applyBorder="1" applyAlignment="1">
      <alignment vertical="center"/>
    </xf>
    <xf numFmtId="0" fontId="7" fillId="4" borderId="44" xfId="1" applyFont="1" applyFill="1" applyBorder="1" applyAlignment="1">
      <alignment vertical="center"/>
    </xf>
    <xf numFmtId="0" fontId="8" fillId="3" borderId="45" xfId="0" applyFont="1" applyFill="1" applyBorder="1" applyAlignment="1">
      <alignment vertical="center" wrapText="1"/>
    </xf>
    <xf numFmtId="0" fontId="8" fillId="3" borderId="2" xfId="0" applyFont="1" applyFill="1" applyBorder="1" applyAlignment="1">
      <alignment vertical="center"/>
    </xf>
    <xf numFmtId="0" fontId="8" fillId="3" borderId="4" xfId="0" applyFont="1" applyFill="1" applyBorder="1" applyAlignment="1">
      <alignment vertical="center"/>
    </xf>
    <xf numFmtId="0" fontId="8" fillId="3" borderId="3" xfId="1" applyFont="1" applyFill="1" applyBorder="1" applyAlignment="1">
      <alignment vertical="center"/>
    </xf>
    <xf numFmtId="0" fontId="8" fillId="4" borderId="5" xfId="0" applyFont="1" applyFill="1" applyBorder="1" applyAlignment="1">
      <alignment vertical="center"/>
    </xf>
    <xf numFmtId="0" fontId="8" fillId="4" borderId="8" xfId="0" applyFont="1" applyFill="1" applyBorder="1" applyAlignment="1">
      <alignment vertical="center"/>
    </xf>
    <xf numFmtId="0" fontId="8" fillId="3" borderId="46" xfId="0" applyFont="1" applyFill="1" applyBorder="1" applyAlignment="1">
      <alignment vertical="center"/>
    </xf>
    <xf numFmtId="0" fontId="8" fillId="3" borderId="44" xfId="1" applyFont="1" applyFill="1" applyBorder="1" applyAlignment="1">
      <alignment vertical="center"/>
    </xf>
    <xf numFmtId="0" fontId="0" fillId="0" borderId="0" xfId="0" applyFont="1"/>
    <xf numFmtId="0" fontId="35" fillId="0" borderId="60" xfId="0" applyFont="1" applyBorder="1" applyAlignment="1">
      <alignment horizontal="center" vertical="center"/>
    </xf>
    <xf numFmtId="0" fontId="0" fillId="6" borderId="44" xfId="0" applyFill="1" applyBorder="1" applyAlignment="1"/>
    <xf numFmtId="0" fontId="5" fillId="0" borderId="71" xfId="0" applyFont="1" applyBorder="1" applyAlignment="1">
      <alignment horizontal="center" vertical="center"/>
    </xf>
    <xf numFmtId="0" fontId="28" fillId="6" borderId="59" xfId="0" applyFont="1" applyFill="1" applyBorder="1"/>
    <xf numFmtId="0" fontId="29" fillId="0" borderId="60" xfId="0" applyFont="1" applyBorder="1" applyAlignment="1">
      <alignment horizontal="left" vertical="center" wrapText="1"/>
    </xf>
    <xf numFmtId="0" fontId="35" fillId="0" borderId="60" xfId="0" quotePrefix="1" applyFont="1" applyBorder="1" applyAlignment="1">
      <alignment horizontal="center" vertical="center"/>
    </xf>
    <xf numFmtId="0" fontId="35" fillId="0" borderId="60" xfId="0" quotePrefix="1" applyFont="1" applyBorder="1" applyAlignment="1">
      <alignment horizontal="center" vertical="center" wrapText="1"/>
    </xf>
    <xf numFmtId="0" fontId="35" fillId="0" borderId="61" xfId="0" quotePrefix="1" applyFont="1" applyBorder="1" applyAlignment="1">
      <alignment horizontal="center" vertical="center" wrapText="1"/>
    </xf>
    <xf numFmtId="0" fontId="29" fillId="0" borderId="72" xfId="0" applyFont="1" applyBorder="1" applyAlignment="1">
      <alignment horizontal="left" vertical="center"/>
    </xf>
    <xf numFmtId="0" fontId="35" fillId="0" borderId="72" xfId="0" applyFont="1" applyBorder="1" applyAlignment="1">
      <alignment horizontal="center" vertical="center"/>
    </xf>
    <xf numFmtId="0" fontId="35" fillId="0" borderId="74" xfId="0" applyFont="1" applyBorder="1" applyAlignment="1">
      <alignment horizontal="center" vertical="center"/>
    </xf>
    <xf numFmtId="0" fontId="35" fillId="0" borderId="72" xfId="0" quotePrefix="1" applyFont="1" applyBorder="1" applyAlignment="1">
      <alignment horizontal="center" vertical="center"/>
    </xf>
    <xf numFmtId="0" fontId="35" fillId="0" borderId="72" xfId="0" quotePrefix="1" applyFont="1" applyBorder="1" applyAlignment="1">
      <alignment horizontal="center" vertical="center" wrapText="1"/>
    </xf>
    <xf numFmtId="0" fontId="35" fillId="0" borderId="74" xfId="0" quotePrefix="1" applyFont="1" applyBorder="1" applyAlignment="1">
      <alignment horizontal="center" vertical="center" wrapText="1"/>
    </xf>
    <xf numFmtId="0" fontId="0" fillId="3" borderId="86" xfId="0" applyFill="1" applyBorder="1" applyAlignment="1"/>
    <xf numFmtId="0" fontId="0" fillId="4" borderId="72" xfId="0" applyFill="1" applyBorder="1" applyAlignment="1"/>
    <xf numFmtId="0" fontId="35" fillId="4" borderId="74" xfId="0" quotePrefix="1" applyFont="1" applyFill="1" applyBorder="1" applyAlignment="1">
      <alignment horizontal="center" vertical="center" wrapText="1"/>
    </xf>
    <xf numFmtId="0" fontId="0" fillId="4" borderId="74" xfId="0" applyFill="1" applyBorder="1" applyAlignment="1"/>
    <xf numFmtId="0" fontId="28" fillId="6" borderId="71" xfId="0" applyFont="1" applyFill="1" applyBorder="1" applyAlignment="1">
      <alignment vertical="center"/>
    </xf>
    <xf numFmtId="0" fontId="29" fillId="0" borderId="60" xfId="0" applyFont="1" applyBorder="1" applyAlignment="1">
      <alignment horizontal="right" vertical="center" wrapText="1"/>
    </xf>
    <xf numFmtId="0" fontId="28" fillId="3" borderId="40" xfId="0" applyFont="1" applyFill="1" applyBorder="1" applyAlignment="1">
      <alignment vertical="center"/>
    </xf>
    <xf numFmtId="0" fontId="28" fillId="3" borderId="52" xfId="0" applyFont="1" applyFill="1" applyBorder="1" applyAlignment="1">
      <alignment vertical="center"/>
    </xf>
    <xf numFmtId="0" fontId="28" fillId="3" borderId="87" xfId="0" applyFont="1" applyFill="1" applyBorder="1" applyAlignment="1">
      <alignment vertical="center"/>
    </xf>
    <xf numFmtId="0" fontId="28" fillId="3" borderId="88" xfId="0" applyFont="1" applyFill="1" applyBorder="1" applyAlignment="1">
      <alignment vertical="center"/>
    </xf>
    <xf numFmtId="0" fontId="28" fillId="3" borderId="57" xfId="0" applyFont="1" applyFill="1" applyBorder="1" applyAlignment="1">
      <alignment horizontal="center" vertical="center" wrapText="1"/>
    </xf>
    <xf numFmtId="0" fontId="28" fillId="3" borderId="93" xfId="0" applyFont="1" applyFill="1" applyBorder="1" applyAlignment="1">
      <alignment horizontal="center" vertical="center" wrapText="1"/>
    </xf>
    <xf numFmtId="165" fontId="30" fillId="4" borderId="95" xfId="0" applyNumberFormat="1" applyFont="1" applyFill="1" applyBorder="1" applyAlignment="1">
      <alignment horizontal="center" vertical="center"/>
    </xf>
    <xf numFmtId="165" fontId="30" fillId="4" borderId="96" xfId="0" applyNumberFormat="1" applyFont="1" applyFill="1" applyBorder="1" applyAlignment="1">
      <alignment horizontal="center" vertical="center"/>
    </xf>
    <xf numFmtId="0" fontId="0" fillId="4" borderId="46" xfId="0" applyFont="1" applyFill="1" applyBorder="1" applyAlignment="1">
      <alignment vertical="center"/>
    </xf>
    <xf numFmtId="0" fontId="0" fillId="4" borderId="35" xfId="0" applyFont="1" applyFill="1" applyBorder="1" applyAlignment="1">
      <alignment vertical="center"/>
    </xf>
    <xf numFmtId="0" fontId="35" fillId="0" borderId="0" xfId="0" quotePrefix="1" applyFont="1" applyBorder="1" applyAlignment="1">
      <alignment vertical="center"/>
    </xf>
    <xf numFmtId="0" fontId="35" fillId="0" borderId="0" xfId="0" applyFont="1" applyBorder="1" applyAlignment="1">
      <alignment vertical="center"/>
    </xf>
    <xf numFmtId="0" fontId="0" fillId="3" borderId="97" xfId="0" applyFill="1" applyBorder="1" applyAlignment="1"/>
    <xf numFmtId="0" fontId="5" fillId="3" borderId="99" xfId="0" applyFont="1" applyFill="1" applyBorder="1" applyAlignment="1">
      <alignment horizontal="center" vertical="center"/>
    </xf>
    <xf numFmtId="0" fontId="0" fillId="3" borderId="101" xfId="0" applyFill="1" applyBorder="1" applyAlignment="1"/>
    <xf numFmtId="0" fontId="5" fillId="3" borderId="101" xfId="0" applyFont="1" applyFill="1" applyBorder="1" applyAlignment="1">
      <alignment vertical="center"/>
    </xf>
    <xf numFmtId="0" fontId="5" fillId="3" borderId="102" xfId="0" applyFont="1" applyFill="1" applyBorder="1" applyAlignment="1">
      <alignment vertical="center"/>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4" xfId="0" applyFont="1" applyFill="1" applyBorder="1" applyAlignment="1">
      <alignment vertical="center" wrapText="1"/>
    </xf>
    <xf numFmtId="0" fontId="8" fillId="3" borderId="4" xfId="0" applyFont="1" applyFill="1" applyBorder="1" applyAlignment="1">
      <alignment horizontal="center" vertical="center" wrapText="1"/>
    </xf>
    <xf numFmtId="0" fontId="5" fillId="3" borderId="46" xfId="0" applyFont="1" applyFill="1" applyBorder="1" applyAlignment="1">
      <alignment horizontal="center" vertical="center"/>
    </xf>
    <xf numFmtId="0" fontId="0" fillId="6" borderId="0" xfId="0" applyFill="1" applyBorder="1" applyAlignment="1">
      <alignment wrapText="1"/>
    </xf>
    <xf numFmtId="0" fontId="7" fillId="6" borderId="0" xfId="0" applyFont="1" applyFill="1" applyBorder="1" applyAlignment="1">
      <alignment horizontal="right" vertical="center"/>
    </xf>
    <xf numFmtId="0" fontId="38" fillId="0" borderId="0" xfId="0" applyFont="1" applyBorder="1" applyAlignment="1">
      <alignment horizontal="center" vertical="center" wrapText="1"/>
    </xf>
    <xf numFmtId="0" fontId="7" fillId="6" borderId="0" xfId="0" applyFont="1" applyFill="1" applyBorder="1"/>
    <xf numFmtId="0" fontId="7" fillId="4" borderId="62" xfId="0" applyFont="1" applyFill="1" applyBorder="1" applyAlignment="1">
      <alignment vertical="center"/>
    </xf>
    <xf numFmtId="0" fontId="8" fillId="3" borderId="44" xfId="0" applyFont="1" applyFill="1" applyBorder="1" applyAlignment="1">
      <alignment vertical="center"/>
    </xf>
    <xf numFmtId="0" fontId="6" fillId="0" borderId="0" xfId="0" applyFont="1" applyAlignment="1">
      <alignment vertical="top"/>
    </xf>
    <xf numFmtId="0" fontId="0" fillId="3" borderId="43" xfId="0" applyFill="1" applyBorder="1" applyAlignment="1"/>
    <xf numFmtId="0" fontId="0" fillId="3" borderId="23" xfId="0" applyFill="1" applyBorder="1" applyAlignment="1"/>
    <xf numFmtId="0" fontId="0" fillId="0" borderId="105" xfId="0" applyBorder="1"/>
    <xf numFmtId="0" fontId="0" fillId="0" borderId="61" xfId="0" applyBorder="1"/>
    <xf numFmtId="0" fontId="0" fillId="6" borderId="0" xfId="0" applyFill="1" applyBorder="1"/>
    <xf numFmtId="0" fontId="28" fillId="3" borderId="46" xfId="0" applyFont="1" applyFill="1" applyBorder="1" applyAlignment="1">
      <alignment horizontal="center" vertical="center" wrapText="1"/>
    </xf>
    <xf numFmtId="0" fontId="28" fillId="6" borderId="41" xfId="0" applyFont="1" applyFill="1" applyBorder="1" applyAlignment="1">
      <alignment horizontal="center" vertical="center" wrapText="1"/>
    </xf>
    <xf numFmtId="0" fontId="35" fillId="6" borderId="41" xfId="0" quotePrefix="1" applyFont="1" applyFill="1" applyBorder="1" applyAlignment="1">
      <alignment vertical="center"/>
    </xf>
    <xf numFmtId="0" fontId="7" fillId="0" borderId="72" xfId="0" applyFont="1" applyBorder="1" applyAlignment="1">
      <alignment vertical="center" wrapText="1"/>
    </xf>
    <xf numFmtId="0" fontId="8" fillId="0" borderId="72" xfId="0" applyFont="1" applyBorder="1" applyAlignment="1">
      <alignment vertical="center" wrapText="1"/>
    </xf>
    <xf numFmtId="0" fontId="0" fillId="0" borderId="0" xfId="0" applyAlignment="1">
      <alignment vertical="center"/>
    </xf>
    <xf numFmtId="0" fontId="0" fillId="6" borderId="59" xfId="0" applyFill="1" applyBorder="1" applyAlignment="1">
      <alignment vertical="center"/>
    </xf>
    <xf numFmtId="0" fontId="0" fillId="6" borderId="0" xfId="0" applyFill="1" applyBorder="1" applyAlignment="1">
      <alignment vertical="center"/>
    </xf>
    <xf numFmtId="0" fontId="0" fillId="6" borderId="72" xfId="0" applyFill="1" applyBorder="1" applyAlignment="1">
      <alignment vertical="center"/>
    </xf>
    <xf numFmtId="0" fontId="0" fillId="6" borderId="74" xfId="0" applyFill="1" applyBorder="1" applyAlignment="1">
      <alignment vertical="center"/>
    </xf>
    <xf numFmtId="0" fontId="0" fillId="6" borderId="41" xfId="0" applyFill="1" applyBorder="1" applyAlignment="1">
      <alignment vertical="center"/>
    </xf>
    <xf numFmtId="0" fontId="0" fillId="6" borderId="105" xfId="0" applyFill="1" applyBorder="1" applyAlignment="1">
      <alignment vertical="center"/>
    </xf>
    <xf numFmtId="0" fontId="0" fillId="6" borderId="72" xfId="0" applyFont="1" applyFill="1" applyBorder="1" applyAlignment="1">
      <alignment vertical="center"/>
    </xf>
    <xf numFmtId="0" fontId="1" fillId="4" borderId="72" xfId="0" applyFont="1" applyFill="1" applyBorder="1" applyAlignment="1">
      <alignment horizontal="center" vertical="center"/>
    </xf>
    <xf numFmtId="0" fontId="40" fillId="0" borderId="72" xfId="0" quotePrefix="1" applyFont="1" applyBorder="1" applyAlignment="1">
      <alignment horizontal="center" vertical="center" wrapText="1"/>
    </xf>
    <xf numFmtId="0" fontId="43" fillId="4" borderId="72" xfId="0" quotePrefix="1" applyFont="1" applyFill="1" applyBorder="1" applyAlignment="1">
      <alignment horizontal="center" vertical="center"/>
    </xf>
    <xf numFmtId="0" fontId="43" fillId="4" borderId="72" xfId="0" applyFont="1" applyFill="1" applyBorder="1" applyAlignment="1">
      <alignment horizontal="center" vertical="center"/>
    </xf>
    <xf numFmtId="0" fontId="40" fillId="6" borderId="72" xfId="0" quotePrefix="1" applyFont="1" applyFill="1" applyBorder="1" applyAlignment="1">
      <alignment horizontal="center" vertical="center"/>
    </xf>
    <xf numFmtId="0" fontId="43" fillId="4" borderId="75" xfId="0" quotePrefix="1" applyFont="1" applyFill="1" applyBorder="1" applyAlignment="1">
      <alignment horizontal="center" vertical="center" wrapText="1"/>
    </xf>
    <xf numFmtId="0" fontId="43" fillId="4" borderId="76" xfId="0" quotePrefix="1" applyFont="1" applyFill="1" applyBorder="1" applyAlignment="1">
      <alignment horizontal="center" vertical="center" wrapText="1"/>
    </xf>
    <xf numFmtId="0" fontId="43" fillId="4" borderId="76" xfId="0" applyFont="1" applyFill="1" applyBorder="1" applyAlignment="1">
      <alignment horizontal="center" vertical="center" wrapText="1"/>
    </xf>
    <xf numFmtId="0" fontId="43" fillId="4" borderId="108"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0" fillId="0" borderId="0" xfId="0" applyAlignment="1">
      <alignment vertical="top"/>
    </xf>
    <xf numFmtId="0" fontId="8" fillId="0" borderId="74" xfId="0" applyFont="1" applyFill="1" applyBorder="1" applyAlignment="1">
      <alignment vertical="center" wrapText="1"/>
    </xf>
    <xf numFmtId="0" fontId="0" fillId="0" borderId="40" xfId="0" applyBorder="1"/>
    <xf numFmtId="0" fontId="8" fillId="0" borderId="71" xfId="0" applyFont="1" applyFill="1" applyBorder="1" applyAlignment="1">
      <alignment horizontal="center" vertical="center" wrapText="1"/>
    </xf>
    <xf numFmtId="0" fontId="8" fillId="4" borderId="72" xfId="0" applyFont="1" applyFill="1" applyBorder="1" applyAlignment="1">
      <alignment vertical="center" wrapText="1"/>
    </xf>
    <xf numFmtId="0" fontId="8" fillId="3" borderId="24"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6" borderId="72" xfId="0" applyFont="1" applyFill="1" applyBorder="1" applyAlignment="1">
      <alignment vertical="center"/>
    </xf>
    <xf numFmtId="0" fontId="0" fillId="6" borderId="72" xfId="0" applyFill="1" applyBorder="1" applyAlignment="1"/>
    <xf numFmtId="0" fontId="0" fillId="6" borderId="74" xfId="0" applyFill="1" applyBorder="1" applyAlignment="1"/>
    <xf numFmtId="0" fontId="8" fillId="6" borderId="72" xfId="0" applyFont="1" applyFill="1" applyBorder="1" applyAlignment="1">
      <alignment vertical="center" wrapText="1"/>
    </xf>
    <xf numFmtId="0" fontId="0" fillId="4" borderId="75" xfId="0" applyFill="1" applyBorder="1" applyAlignment="1"/>
    <xf numFmtId="0" fontId="0" fillId="4" borderId="77" xfId="0" applyFill="1" applyBorder="1" applyAlignment="1"/>
    <xf numFmtId="0" fontId="44" fillId="6" borderId="72" xfId="0" quotePrefix="1" applyFont="1" applyFill="1" applyBorder="1" applyAlignment="1">
      <alignment horizontal="center" vertical="center" wrapText="1"/>
    </xf>
    <xf numFmtId="0" fontId="44" fillId="6" borderId="74" xfId="0" quotePrefix="1" applyFont="1" applyFill="1" applyBorder="1" applyAlignment="1">
      <alignment horizontal="center" vertical="center" wrapText="1"/>
    </xf>
    <xf numFmtId="0" fontId="44" fillId="6" borderId="61" xfId="0" quotePrefix="1" applyFont="1" applyFill="1" applyBorder="1" applyAlignment="1">
      <alignment horizontal="center" vertical="center" wrapText="1"/>
    </xf>
    <xf numFmtId="0" fontId="8" fillId="6" borderId="60" xfId="0" applyFont="1" applyFill="1" applyBorder="1" applyAlignment="1">
      <alignment vertical="center"/>
    </xf>
    <xf numFmtId="0" fontId="0" fillId="4" borderId="76" xfId="0" applyFill="1" applyBorder="1" applyAlignment="1"/>
    <xf numFmtId="0" fontId="7" fillId="4" borderId="117" xfId="0" applyFont="1" applyFill="1" applyBorder="1" applyAlignment="1"/>
    <xf numFmtId="0" fontId="8" fillId="4" borderId="75" xfId="0" applyFont="1" applyFill="1" applyBorder="1" applyAlignment="1">
      <alignment horizontal="center" vertical="center"/>
    </xf>
    <xf numFmtId="0" fontId="8" fillId="4" borderId="76" xfId="0" applyFont="1" applyFill="1" applyBorder="1" applyAlignment="1">
      <alignment horizontal="center" vertical="center"/>
    </xf>
    <xf numFmtId="0" fontId="8" fillId="4" borderId="120" xfId="0" applyFont="1" applyFill="1" applyBorder="1" applyAlignment="1">
      <alignment horizontal="center" vertical="center"/>
    </xf>
    <xf numFmtId="0" fontId="8" fillId="4" borderId="108" xfId="0" applyFont="1" applyFill="1" applyBorder="1" applyAlignment="1">
      <alignment horizontal="center" vertical="center" wrapText="1"/>
    </xf>
    <xf numFmtId="0" fontId="8" fillId="4" borderId="108" xfId="0" quotePrefix="1" applyFont="1" applyFill="1" applyBorder="1" applyAlignment="1">
      <alignment horizontal="center" vertical="center" wrapText="1"/>
    </xf>
    <xf numFmtId="0" fontId="8" fillId="4" borderId="75" xfId="0" applyFont="1" applyFill="1" applyBorder="1" applyAlignment="1">
      <alignment vertical="center" wrapText="1"/>
    </xf>
    <xf numFmtId="0" fontId="8" fillId="4" borderId="108" xfId="0" applyFont="1" applyFill="1" applyBorder="1" applyAlignment="1">
      <alignment vertical="center" wrapText="1"/>
    </xf>
    <xf numFmtId="0" fontId="44" fillId="6" borderId="72"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42" fillId="6" borderId="74" xfId="0" quotePrefix="1" applyFont="1" applyFill="1" applyBorder="1" applyAlignment="1">
      <alignment horizontal="center" vertical="center"/>
    </xf>
    <xf numFmtId="0" fontId="8" fillId="4" borderId="77" xfId="0" applyFont="1" applyFill="1" applyBorder="1" applyAlignment="1">
      <alignment horizontal="center" vertical="center" wrapText="1"/>
    </xf>
    <xf numFmtId="0" fontId="1" fillId="4" borderId="77" xfId="0" applyFont="1" applyFill="1" applyBorder="1" applyAlignment="1">
      <alignment horizontal="center" vertical="center"/>
    </xf>
    <xf numFmtId="0" fontId="1" fillId="4" borderId="108" xfId="0" applyFont="1" applyFill="1" applyBorder="1" applyAlignment="1">
      <alignment horizontal="center" vertical="center" wrapText="1"/>
    </xf>
    <xf numFmtId="0" fontId="29" fillId="4" borderId="55" xfId="0" quotePrefix="1" applyFont="1" applyFill="1" applyBorder="1" applyAlignment="1">
      <alignment horizontal="center" vertical="center" wrapText="1"/>
    </xf>
    <xf numFmtId="0" fontId="29" fillId="4" borderId="108" xfId="0" quotePrefix="1" applyFont="1" applyFill="1" applyBorder="1" applyAlignment="1">
      <alignment horizontal="center" vertical="center" wrapText="1"/>
    </xf>
    <xf numFmtId="0" fontId="0" fillId="0" borderId="41" xfId="0" applyBorder="1"/>
    <xf numFmtId="0" fontId="0" fillId="0" borderId="59" xfId="0" applyBorder="1"/>
    <xf numFmtId="0" fontId="28" fillId="0" borderId="40" xfId="0" applyFont="1" applyBorder="1" applyAlignment="1">
      <alignment vertical="center" wrapText="1"/>
    </xf>
    <xf numFmtId="0" fontId="29" fillId="0" borderId="74" xfId="0" applyFont="1" applyBorder="1" applyAlignment="1">
      <alignment vertical="center" wrapText="1"/>
    </xf>
    <xf numFmtId="0" fontId="39" fillId="0" borderId="0" xfId="0" applyFont="1"/>
    <xf numFmtId="0" fontId="45" fillId="0" borderId="0" xfId="1" applyFont="1"/>
    <xf numFmtId="0" fontId="7" fillId="4" borderId="10" xfId="1" applyFont="1" applyFill="1" applyBorder="1" applyAlignment="1">
      <alignment vertical="center" wrapText="1"/>
    </xf>
    <xf numFmtId="0" fontId="7" fillId="4" borderId="9" xfId="1" applyFont="1" applyFill="1" applyBorder="1" applyAlignment="1">
      <alignment vertical="center" wrapText="1"/>
    </xf>
    <xf numFmtId="0" fontId="7" fillId="4" borderId="62" xfId="0" applyFont="1" applyFill="1" applyBorder="1"/>
    <xf numFmtId="0" fontId="7" fillId="4" borderId="2" xfId="0" applyFont="1" applyFill="1" applyBorder="1" applyAlignment="1">
      <alignment vertical="top"/>
    </xf>
    <xf numFmtId="0" fontId="0" fillId="6" borderId="0" xfId="0" applyFont="1" applyFill="1"/>
    <xf numFmtId="0" fontId="0" fillId="6" borderId="0" xfId="0" applyFont="1" applyFill="1" applyAlignment="1">
      <alignment horizontal="left" wrapText="1"/>
    </xf>
    <xf numFmtId="0" fontId="0" fillId="6" borderId="0" xfId="0" applyFont="1" applyFill="1" applyAlignment="1">
      <alignment horizontal="left" vertical="top" wrapText="1"/>
    </xf>
    <xf numFmtId="0" fontId="4" fillId="6" borderId="0" xfId="5" applyFont="1" applyFill="1" applyBorder="1" applyAlignment="1">
      <alignment horizontal="center" vertical="top" wrapText="1"/>
    </xf>
    <xf numFmtId="0" fontId="11" fillId="0" borderId="0" xfId="0" applyFont="1" applyAlignment="1">
      <alignment vertical="center"/>
    </xf>
    <xf numFmtId="0" fontId="55" fillId="0" borderId="0" xfId="0" applyFont="1" applyAlignment="1">
      <alignment vertical="center"/>
    </xf>
    <xf numFmtId="0" fontId="4" fillId="6" borderId="123" xfId="5" applyFont="1" applyFill="1" applyBorder="1" applyAlignment="1">
      <alignment horizontal="left" vertical="center" wrapText="1"/>
    </xf>
    <xf numFmtId="0" fontId="0" fillId="6" borderId="0" xfId="0" applyFont="1" applyFill="1" applyAlignment="1">
      <alignment vertical="center"/>
    </xf>
    <xf numFmtId="0" fontId="4" fillId="6" borderId="124" xfId="5" applyFont="1" applyFill="1" applyBorder="1" applyAlignment="1">
      <alignment horizontal="left" vertical="center" wrapText="1"/>
    </xf>
    <xf numFmtId="0" fontId="5" fillId="6" borderId="123" xfId="5" applyFont="1" applyFill="1" applyBorder="1" applyAlignment="1">
      <alignment horizontal="center" vertical="center" wrapText="1"/>
    </xf>
    <xf numFmtId="0" fontId="4" fillId="6" borderId="123" xfId="2" applyFont="1" applyFill="1" applyBorder="1" applyAlignment="1">
      <alignment vertical="center" wrapText="1"/>
    </xf>
    <xf numFmtId="49" fontId="5" fillId="6" borderId="123" xfId="5" applyNumberFormat="1" applyFont="1" applyFill="1" applyBorder="1" applyAlignment="1">
      <alignment horizontal="center" vertical="center" wrapText="1"/>
    </xf>
    <xf numFmtId="0" fontId="52" fillId="10" borderId="126" xfId="5" applyFont="1" applyFill="1" applyBorder="1" applyAlignment="1">
      <alignment horizontal="center" vertical="center" wrapText="1"/>
    </xf>
    <xf numFmtId="0" fontId="11" fillId="0" borderId="24" xfId="0" applyFont="1" applyBorder="1" applyAlignment="1">
      <alignment vertical="center"/>
    </xf>
    <xf numFmtId="0" fontId="52" fillId="10" borderId="129" xfId="5" applyFont="1" applyFill="1" applyBorder="1" applyAlignment="1">
      <alignment horizontal="center" vertical="center" wrapText="1"/>
    </xf>
    <xf numFmtId="0" fontId="52" fillId="10" borderId="125" xfId="5" applyFont="1" applyFill="1" applyBorder="1" applyAlignment="1">
      <alignment horizontal="center" vertical="center" wrapText="1"/>
    </xf>
    <xf numFmtId="0" fontId="52" fillId="10" borderId="99" xfId="5" applyFont="1" applyFill="1" applyBorder="1" applyAlignment="1">
      <alignment horizontal="left" vertical="top" wrapText="1"/>
    </xf>
    <xf numFmtId="0" fontId="52" fillId="10" borderId="132" xfId="3" applyFont="1" applyFill="1" applyBorder="1" applyAlignment="1">
      <alignment horizontal="center" vertical="center"/>
    </xf>
    <xf numFmtId="0" fontId="52" fillId="10" borderId="24" xfId="3" applyFont="1" applyFill="1" applyBorder="1" applyAlignment="1">
      <alignment horizontal="center" vertical="center" wrapText="1"/>
    </xf>
    <xf numFmtId="0" fontId="52" fillId="10" borderId="133" xfId="3" applyFont="1" applyFill="1" applyBorder="1" applyAlignment="1">
      <alignment horizontal="center" vertical="center" wrapText="1"/>
    </xf>
    <xf numFmtId="0" fontId="21" fillId="6" borderId="123" xfId="3" applyFont="1" applyFill="1" applyBorder="1" applyAlignment="1">
      <alignment horizontal="center" vertical="center"/>
    </xf>
    <xf numFmtId="0" fontId="15" fillId="6" borderId="123" xfId="3" applyFont="1" applyFill="1" applyBorder="1" applyAlignment="1">
      <alignment horizontal="center" vertical="center" wrapText="1"/>
    </xf>
    <xf numFmtId="0" fontId="15" fillId="6" borderId="123" xfId="3" applyFont="1" applyFill="1" applyBorder="1" applyAlignment="1">
      <alignment vertical="center" wrapText="1"/>
    </xf>
    <xf numFmtId="0" fontId="15" fillId="6" borderId="123" xfId="3" applyFont="1" applyFill="1" applyBorder="1" applyAlignment="1">
      <alignment wrapText="1"/>
    </xf>
    <xf numFmtId="0" fontId="22" fillId="6" borderId="123" xfId="3" applyFont="1" applyFill="1" applyBorder="1" applyAlignment="1">
      <alignment vertical="center" wrapText="1"/>
    </xf>
    <xf numFmtId="0" fontId="21" fillId="9" borderId="106" xfId="3" applyFont="1" applyFill="1" applyBorder="1" applyAlignment="1">
      <alignment horizontal="center" vertical="center"/>
    </xf>
    <xf numFmtId="0" fontId="15" fillId="9" borderId="91" xfId="3" applyFont="1" applyFill="1" applyBorder="1" applyAlignment="1">
      <alignment horizontal="center" vertical="center" wrapText="1"/>
    </xf>
    <xf numFmtId="0" fontId="15" fillId="9" borderId="91" xfId="3" applyFont="1" applyFill="1" applyBorder="1" applyAlignment="1">
      <alignment vertical="center" wrapText="1"/>
    </xf>
    <xf numFmtId="0" fontId="15" fillId="9" borderId="92" xfId="3" applyFont="1" applyFill="1" applyBorder="1" applyAlignment="1">
      <alignment wrapText="1"/>
    </xf>
    <xf numFmtId="0" fontId="21" fillId="9" borderId="107" xfId="3" applyFont="1" applyFill="1" applyBorder="1" applyAlignment="1">
      <alignment horizontal="center" vertical="center"/>
    </xf>
    <xf numFmtId="0" fontId="15" fillId="9" borderId="1" xfId="3" applyFont="1" applyFill="1" applyBorder="1" applyAlignment="1">
      <alignment horizontal="center" vertical="center" wrapText="1"/>
    </xf>
    <xf numFmtId="0" fontId="15" fillId="9" borderId="1" xfId="3" applyFont="1" applyFill="1" applyBorder="1" applyAlignment="1">
      <alignment vertical="center" wrapText="1"/>
    </xf>
    <xf numFmtId="0" fontId="15" fillId="9" borderId="57" xfId="3" applyFont="1" applyFill="1" applyBorder="1" applyAlignment="1">
      <alignment vertical="center" wrapText="1"/>
    </xf>
    <xf numFmtId="0" fontId="21" fillId="9" borderId="98" xfId="3" applyFont="1" applyFill="1" applyBorder="1" applyAlignment="1">
      <alignment horizontal="center" vertical="center"/>
    </xf>
    <xf numFmtId="0" fontId="15" fillId="9" borderId="99" xfId="3" applyFont="1" applyFill="1" applyBorder="1" applyAlignment="1">
      <alignment horizontal="center" vertical="center" wrapText="1"/>
    </xf>
    <xf numFmtId="0" fontId="15" fillId="9" borderId="99" xfId="3" applyFont="1" applyFill="1" applyBorder="1" applyAlignment="1">
      <alignment vertical="center" wrapText="1"/>
    </xf>
    <xf numFmtId="0" fontId="15" fillId="9" borderId="134" xfId="3" applyFont="1" applyFill="1" applyBorder="1" applyAlignment="1">
      <alignment wrapText="1"/>
    </xf>
    <xf numFmtId="0" fontId="15" fillId="11" borderId="123" xfId="3" applyFont="1" applyFill="1" applyBorder="1" applyAlignment="1">
      <alignment horizontal="center" vertical="center" wrapText="1"/>
    </xf>
    <xf numFmtId="0" fontId="21" fillId="6" borderId="123" xfId="3" applyFont="1" applyFill="1" applyBorder="1"/>
    <xf numFmtId="0" fontId="21" fillId="6" borderId="123" xfId="3" applyFont="1" applyFill="1" applyBorder="1" applyAlignment="1">
      <alignment vertical="center"/>
    </xf>
    <xf numFmtId="0" fontId="15" fillId="6" borderId="123" xfId="3" applyFont="1" applyFill="1" applyBorder="1" applyAlignment="1">
      <alignment horizontal="center" vertical="center"/>
    </xf>
    <xf numFmtId="0" fontId="23" fillId="6" borderId="123" xfId="3" applyFont="1" applyFill="1" applyBorder="1" applyAlignment="1">
      <alignment vertical="center" wrapText="1"/>
    </xf>
    <xf numFmtId="0" fontId="15" fillId="6" borderId="123" xfId="0" applyFont="1" applyFill="1" applyBorder="1" applyAlignment="1">
      <alignment vertical="center" wrapText="1"/>
    </xf>
    <xf numFmtId="0" fontId="15" fillId="0" borderId="123" xfId="0" applyFont="1" applyFill="1" applyBorder="1" applyAlignment="1">
      <alignment vertical="center" wrapText="1"/>
    </xf>
    <xf numFmtId="0" fontId="15" fillId="7" borderId="123" xfId="0" applyFont="1" applyFill="1" applyBorder="1" applyAlignment="1">
      <alignment vertical="center" wrapText="1"/>
    </xf>
    <xf numFmtId="0" fontId="21" fillId="9" borderId="135" xfId="3" applyFont="1" applyFill="1" applyBorder="1" applyAlignment="1">
      <alignment horizontal="center" vertical="center"/>
    </xf>
    <xf numFmtId="0" fontId="15" fillId="9" borderId="136" xfId="3" applyFont="1" applyFill="1" applyBorder="1" applyAlignment="1">
      <alignment horizontal="center" vertical="center" wrapText="1"/>
    </xf>
    <xf numFmtId="0" fontId="15" fillId="9" borderId="136" xfId="3" applyFont="1" applyFill="1" applyBorder="1" applyAlignment="1">
      <alignment vertical="center" wrapText="1"/>
    </xf>
    <xf numFmtId="0" fontId="15" fillId="9" borderId="136" xfId="0" applyFont="1" applyFill="1" applyBorder="1" applyAlignment="1">
      <alignment vertical="center" wrapText="1"/>
    </xf>
    <xf numFmtId="0" fontId="15" fillId="9" borderId="136" xfId="4" applyFont="1" applyFill="1" applyBorder="1" applyAlignment="1">
      <alignment horizontal="center" vertical="center" wrapText="1"/>
    </xf>
    <xf numFmtId="0" fontId="15" fillId="9" borderId="137" xfId="3" applyFont="1" applyFill="1" applyBorder="1" applyAlignment="1">
      <alignment wrapText="1"/>
    </xf>
    <xf numFmtId="0" fontId="15" fillId="9" borderId="136" xfId="3" applyFont="1" applyFill="1" applyBorder="1" applyAlignment="1">
      <alignment horizontal="center" vertical="center"/>
    </xf>
    <xf numFmtId="0" fontId="15" fillId="9" borderId="137" xfId="3" applyFont="1" applyFill="1" applyBorder="1" applyAlignment="1">
      <alignment vertical="center" wrapText="1"/>
    </xf>
    <xf numFmtId="0" fontId="25" fillId="6" borderId="123" xfId="3" applyFont="1" applyFill="1" applyBorder="1"/>
    <xf numFmtId="0" fontId="25" fillId="6" borderId="123" xfId="3" applyFont="1" applyFill="1" applyBorder="1" applyAlignment="1">
      <alignment vertical="center"/>
    </xf>
    <xf numFmtId="0" fontId="15" fillId="6" borderId="123" xfId="3" applyFill="1" applyBorder="1"/>
    <xf numFmtId="0" fontId="58" fillId="10" borderId="0" xfId="1" applyFont="1" applyFill="1" applyAlignment="1">
      <alignment horizontal="center" vertical="center"/>
    </xf>
    <xf numFmtId="0" fontId="40" fillId="0" borderId="74" xfId="0" quotePrefix="1" applyFont="1" applyBorder="1" applyAlignment="1">
      <alignment horizontal="center" vertical="center" wrapText="1"/>
    </xf>
    <xf numFmtId="0" fontId="40" fillId="6" borderId="74" xfId="0" quotePrefix="1" applyFont="1" applyFill="1" applyBorder="1" applyAlignment="1">
      <alignment horizontal="center" vertical="center"/>
    </xf>
    <xf numFmtId="0" fontId="29" fillId="0" borderId="74" xfId="0" applyFont="1" applyBorder="1" applyAlignment="1">
      <alignment vertical="center" wrapText="1"/>
    </xf>
    <xf numFmtId="0" fontId="60" fillId="0" borderId="41" xfId="0" applyFont="1" applyBorder="1" applyAlignment="1">
      <alignment vertical="center" wrapText="1"/>
    </xf>
    <xf numFmtId="0" fontId="60" fillId="0" borderId="0" xfId="0" applyFont="1" applyBorder="1" applyAlignment="1">
      <alignment vertical="center" wrapText="1"/>
    </xf>
    <xf numFmtId="0" fontId="61" fillId="6" borderId="0" xfId="2" applyFont="1" applyFill="1" applyBorder="1"/>
    <xf numFmtId="0" fontId="15" fillId="6" borderId="0" xfId="2" applyFont="1" applyFill="1" applyBorder="1" applyAlignment="1">
      <alignment vertical="center"/>
    </xf>
    <xf numFmtId="0" fontId="15" fillId="6" borderId="0" xfId="2" applyFont="1" applyFill="1" applyBorder="1" applyAlignment="1">
      <alignment horizontal="left" vertical="center"/>
    </xf>
    <xf numFmtId="0" fontId="18" fillId="6" borderId="0" xfId="2" applyFont="1" applyFill="1" applyBorder="1" applyAlignment="1">
      <alignment vertical="center" wrapText="1"/>
    </xf>
    <xf numFmtId="0" fontId="18" fillId="6" borderId="0" xfId="2" applyFont="1" applyFill="1" applyBorder="1" applyAlignment="1">
      <alignment horizontal="left" vertical="center" wrapText="1"/>
    </xf>
    <xf numFmtId="0" fontId="0" fillId="0" borderId="0" xfId="0" applyProtection="1">
      <protection locked="0"/>
    </xf>
    <xf numFmtId="0" fontId="59" fillId="0" borderId="0" xfId="0" applyFont="1" applyProtection="1">
      <protection locked="0"/>
    </xf>
    <xf numFmtId="0" fontId="28" fillId="3" borderId="142" xfId="0" applyFont="1" applyFill="1" applyBorder="1" applyAlignment="1">
      <alignment horizontal="center" vertical="center" wrapText="1"/>
    </xf>
    <xf numFmtId="0" fontId="28" fillId="3" borderId="143" xfId="0" applyFont="1" applyFill="1" applyBorder="1" applyAlignment="1">
      <alignment horizontal="center" vertical="center" wrapText="1"/>
    </xf>
    <xf numFmtId="0" fontId="0" fillId="3" borderId="144" xfId="0" applyFill="1" applyBorder="1" applyAlignment="1"/>
    <xf numFmtId="0" fontId="0" fillId="3" borderId="145" xfId="0" applyFill="1" applyBorder="1" applyAlignment="1"/>
    <xf numFmtId="0" fontId="0" fillId="3" borderId="146" xfId="0" applyFill="1" applyBorder="1" applyAlignment="1"/>
    <xf numFmtId="0" fontId="0" fillId="3" borderId="147" xfId="0" applyFill="1" applyBorder="1" applyAlignment="1"/>
    <xf numFmtId="0" fontId="15" fillId="0" borderId="33" xfId="2" applyBorder="1"/>
    <xf numFmtId="0" fontId="15" fillId="0" borderId="35" xfId="2" applyBorder="1"/>
    <xf numFmtId="0" fontId="60" fillId="0" borderId="35" xfId="0" applyFont="1" applyBorder="1" applyAlignment="1">
      <alignment vertical="center" wrapText="1"/>
    </xf>
    <xf numFmtId="0" fontId="60" fillId="0" borderId="149" xfId="0" applyFont="1" applyBorder="1" applyAlignment="1">
      <alignment vertical="center" wrapText="1"/>
    </xf>
    <xf numFmtId="0" fontId="60" fillId="0" borderId="46" xfId="0" applyFont="1" applyBorder="1" applyAlignment="1">
      <alignment vertical="center" wrapText="1"/>
    </xf>
    <xf numFmtId="0" fontId="64" fillId="0" borderId="148" xfId="0" applyFont="1" applyBorder="1" applyAlignment="1">
      <alignment vertical="center"/>
    </xf>
    <xf numFmtId="0" fontId="15" fillId="9" borderId="123" xfId="3" applyFill="1" applyBorder="1"/>
    <xf numFmtId="0" fontId="15" fillId="9" borderId="123" xfId="3" applyFont="1" applyFill="1" applyBorder="1" applyAlignment="1">
      <alignment horizontal="center" vertical="center"/>
    </xf>
    <xf numFmtId="0" fontId="15" fillId="9" borderId="123" xfId="3" applyFont="1" applyFill="1" applyBorder="1" applyAlignment="1">
      <alignment vertical="center" wrapText="1"/>
    </xf>
    <xf numFmtId="0" fontId="15" fillId="9" borderId="123" xfId="3" applyFont="1" applyFill="1" applyBorder="1" applyAlignment="1">
      <alignment horizontal="center" vertical="center" wrapText="1"/>
    </xf>
    <xf numFmtId="0" fontId="65" fillId="6" borderId="0" xfId="0" applyFont="1" applyFill="1" applyAlignment="1">
      <alignment horizontal="center" vertical="center"/>
    </xf>
    <xf numFmtId="0" fontId="0" fillId="6" borderId="0" xfId="0" applyFont="1" applyFill="1" applyAlignment="1">
      <alignment wrapText="1"/>
    </xf>
    <xf numFmtId="0" fontId="0" fillId="6" borderId="0" xfId="0" applyFont="1" applyFill="1" applyAlignment="1">
      <alignment horizontal="left" vertical="center"/>
    </xf>
    <xf numFmtId="0" fontId="25" fillId="9" borderId="123" xfId="3" applyFont="1" applyFill="1" applyBorder="1" applyAlignment="1">
      <alignment vertical="center"/>
    </xf>
    <xf numFmtId="0" fontId="15" fillId="7" borderId="0" xfId="2" applyNumberFormat="1" applyFont="1" applyFill="1" applyAlignment="1">
      <alignment horizontal="left" vertical="center" wrapText="1"/>
    </xf>
    <xf numFmtId="0" fontId="0" fillId="6" borderId="0" xfId="0" applyFill="1" applyBorder="1" applyAlignment="1">
      <alignment horizontal="left" vertical="top" wrapText="1"/>
    </xf>
    <xf numFmtId="0" fontId="0" fillId="6" borderId="0" xfId="0" applyFill="1" applyAlignment="1">
      <alignment horizontal="left" vertical="top" wrapText="1"/>
    </xf>
    <xf numFmtId="0" fontId="16" fillId="7" borderId="0" xfId="2" applyFont="1" applyFill="1" applyBorder="1" applyAlignment="1">
      <alignment horizontal="center"/>
    </xf>
    <xf numFmtId="0" fontId="53" fillId="3" borderId="102" xfId="5" applyFont="1" applyFill="1" applyBorder="1" applyAlignment="1">
      <alignment horizontal="center" vertical="center" wrapText="1"/>
    </xf>
    <xf numFmtId="0" fontId="53" fillId="3" borderId="130" xfId="5" applyFont="1" applyFill="1" applyBorder="1" applyAlignment="1">
      <alignment horizontal="center" vertical="center" wrapText="1"/>
    </xf>
    <xf numFmtId="0" fontId="53" fillId="3" borderId="131" xfId="5" applyFont="1" applyFill="1" applyBorder="1" applyAlignment="1">
      <alignment horizontal="center" vertical="center" wrapText="1"/>
    </xf>
    <xf numFmtId="0" fontId="5" fillId="6" borderId="124" xfId="5" applyFont="1" applyFill="1" applyBorder="1" applyAlignment="1">
      <alignment horizontal="left" vertical="center" wrapText="1"/>
    </xf>
    <xf numFmtId="0" fontId="52" fillId="10" borderId="127" xfId="5" applyFont="1" applyFill="1" applyBorder="1" applyAlignment="1">
      <alignment horizontal="center" vertical="center" wrapText="1"/>
    </xf>
    <xf numFmtId="0" fontId="52" fillId="10" borderId="128" xfId="5" applyFont="1" applyFill="1" applyBorder="1" applyAlignment="1">
      <alignment horizontal="center" vertical="center" wrapText="1"/>
    </xf>
    <xf numFmtId="0" fontId="5" fillId="6" borderId="123" xfId="5" applyFont="1" applyFill="1" applyBorder="1" applyAlignment="1">
      <alignment horizontal="left" vertical="center" wrapText="1"/>
    </xf>
    <xf numFmtId="0" fontId="7" fillId="4" borderId="9" xfId="1" applyFont="1" applyFill="1" applyBorder="1" applyAlignment="1">
      <alignment vertical="center"/>
    </xf>
    <xf numFmtId="0" fontId="7" fillId="4" borderId="10" xfId="1" applyFont="1" applyFill="1" applyBorder="1" applyAlignment="1">
      <alignment vertical="center"/>
    </xf>
    <xf numFmtId="0" fontId="7" fillId="4" borderId="3" xfId="1" applyFont="1" applyFill="1" applyBorder="1" applyAlignment="1">
      <alignment vertical="center"/>
    </xf>
    <xf numFmtId="0" fontId="7" fillId="4" borderId="4" xfId="1" applyFont="1" applyFill="1" applyBorder="1" applyAlignment="1">
      <alignment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11" fillId="0" borderId="0" xfId="0" applyFont="1" applyAlignment="1">
      <alignment horizontal="left"/>
    </xf>
    <xf numFmtId="0" fontId="7" fillId="0" borderId="0" xfId="0" applyFont="1" applyAlignment="1">
      <alignment horizontal="left"/>
    </xf>
    <xf numFmtId="0" fontId="7" fillId="4" borderId="6" xfId="1" applyFont="1" applyFill="1" applyBorder="1" applyAlignment="1">
      <alignment vertical="center"/>
    </xf>
    <xf numFmtId="0" fontId="7" fillId="4" borderId="7" xfId="1" applyFont="1" applyFill="1" applyBorder="1" applyAlignment="1">
      <alignment vertical="center"/>
    </xf>
    <xf numFmtId="0" fontId="5" fillId="0" borderId="0" xfId="0" quotePrefix="1" applyFont="1" applyAlignment="1">
      <alignment horizontal="left"/>
    </xf>
    <xf numFmtId="0" fontId="5" fillId="0" borderId="0" xfId="0" applyFont="1" applyAlignment="1">
      <alignment horizontal="left" vertical="center"/>
    </xf>
    <xf numFmtId="0" fontId="8" fillId="3" borderId="3" xfId="1" applyFont="1" applyFill="1" applyBorder="1" applyAlignment="1">
      <alignment vertical="center"/>
    </xf>
    <xf numFmtId="0" fontId="8" fillId="3" borderId="4" xfId="1" applyFont="1" applyFill="1" applyBorder="1" applyAlignment="1">
      <alignment vertical="center"/>
    </xf>
    <xf numFmtId="0" fontId="7" fillId="4" borderId="3" xfId="1" quotePrefix="1" applyFont="1" applyFill="1" applyBorder="1" applyAlignment="1">
      <alignment vertical="center"/>
    </xf>
    <xf numFmtId="0" fontId="7" fillId="4" borderId="4" xfId="1" quotePrefix="1" applyFont="1" applyFill="1" applyBorder="1" applyAlignment="1">
      <alignment vertical="center"/>
    </xf>
    <xf numFmtId="0" fontId="11" fillId="0" borderId="0" xfId="0" applyFont="1" applyAlignment="1">
      <alignment horizontal="left" vertical="center"/>
    </xf>
    <xf numFmtId="0" fontId="8" fillId="3" borderId="3" xfId="1" quotePrefix="1" applyFont="1" applyFill="1" applyBorder="1" applyAlignment="1">
      <alignment vertical="center"/>
    </xf>
    <xf numFmtId="0" fontId="8" fillId="3" borderId="4" xfId="1" quotePrefix="1" applyFont="1" applyFill="1" applyBorder="1" applyAlignment="1">
      <alignment vertical="center"/>
    </xf>
    <xf numFmtId="0" fontId="5" fillId="0" borderId="0" xfId="0" applyFont="1" applyAlignment="1">
      <alignment horizontal="left" vertical="top"/>
    </xf>
    <xf numFmtId="0" fontId="63" fillId="0" borderId="41" xfId="0" applyFont="1" applyBorder="1" applyAlignment="1">
      <alignment vertical="center" wrapText="1"/>
    </xf>
    <xf numFmtId="0" fontId="63" fillId="0" borderId="0" xfId="0" applyFont="1" applyBorder="1" applyAlignment="1">
      <alignment vertical="center" wrapText="1"/>
    </xf>
    <xf numFmtId="0" fontId="63" fillId="0" borderId="41" xfId="0" applyFont="1" applyBorder="1" applyAlignment="1">
      <alignment horizontal="left" vertical="center" wrapText="1"/>
    </xf>
    <xf numFmtId="0" fontId="63" fillId="0" borderId="0" xfId="0" applyFont="1" applyBorder="1" applyAlignment="1">
      <alignment horizontal="left" vertical="center" wrapText="1"/>
    </xf>
    <xf numFmtId="0" fontId="7" fillId="4" borderId="6" xfId="1" applyFont="1" applyFill="1" applyBorder="1" applyAlignment="1">
      <alignment vertical="center" wrapText="1"/>
    </xf>
    <xf numFmtId="0" fontId="7" fillId="4" borderId="7" xfId="1" applyFont="1" applyFill="1" applyBorder="1" applyAlignment="1">
      <alignment vertical="center" wrapText="1"/>
    </xf>
    <xf numFmtId="0" fontId="7" fillId="4" borderId="9" xfId="1" applyFont="1" applyFill="1" applyBorder="1" applyAlignment="1">
      <alignment vertical="center" wrapText="1"/>
    </xf>
    <xf numFmtId="0" fontId="7" fillId="4" borderId="10" xfId="1" applyFont="1" applyFill="1" applyBorder="1" applyAlignment="1">
      <alignment vertical="center" wrapText="1"/>
    </xf>
    <xf numFmtId="0" fontId="0" fillId="3" borderId="40" xfId="0" applyFill="1" applyBorder="1" applyAlignment="1">
      <alignment horizontal="center"/>
    </xf>
    <xf numFmtId="0" fontId="0" fillId="3" borderId="55" xfId="0" applyFill="1" applyBorder="1" applyAlignment="1">
      <alignment horizontal="center"/>
    </xf>
    <xf numFmtId="0" fontId="28" fillId="0" borderId="41" xfId="0" applyFont="1" applyBorder="1" applyAlignment="1">
      <alignment vertical="center"/>
    </xf>
    <xf numFmtId="0" fontId="28" fillId="0" borderId="105" xfId="0" applyFont="1" applyBorder="1" applyAlignment="1">
      <alignment vertical="center"/>
    </xf>
    <xf numFmtId="0" fontId="29" fillId="0" borderId="55" xfId="0" applyFont="1" applyBorder="1" applyAlignment="1">
      <alignment vertical="center" wrapText="1"/>
    </xf>
    <xf numFmtId="0" fontId="29" fillId="0" borderId="61" xfId="0" applyFont="1" applyBorder="1" applyAlignment="1">
      <alignment vertical="center" wrapText="1"/>
    </xf>
    <xf numFmtId="0" fontId="28" fillId="0" borderId="40" xfId="0" applyFont="1" applyBorder="1" applyAlignment="1">
      <alignment horizontal="left" vertical="center" wrapText="1"/>
    </xf>
    <xf numFmtId="0" fontId="28" fillId="0" borderId="55" xfId="0" applyFont="1" applyBorder="1" applyAlignment="1">
      <alignment horizontal="left" vertical="center" wrapText="1"/>
    </xf>
    <xf numFmtId="0" fontId="28" fillId="0" borderId="59" xfId="0" applyFont="1" applyBorder="1" applyAlignment="1">
      <alignment horizontal="left" vertical="center" wrapText="1"/>
    </xf>
    <xf numFmtId="0" fontId="28" fillId="0" borderId="61" xfId="0" applyFont="1" applyBorder="1" applyAlignment="1">
      <alignment horizontal="left" vertical="center" wrapText="1"/>
    </xf>
    <xf numFmtId="0" fontId="15" fillId="6" borderId="0" xfId="2" applyFont="1" applyFill="1" applyBorder="1" applyAlignment="1">
      <alignment horizontal="left" vertical="center" wrapText="1"/>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9" xfId="0" applyFont="1" applyFill="1" applyBorder="1" applyAlignment="1">
      <alignment vertical="center" wrapText="1"/>
    </xf>
    <xf numFmtId="0" fontId="7" fillId="4" borderId="10" xfId="0" applyFont="1" applyFill="1" applyBorder="1" applyAlignment="1">
      <alignment vertical="center" wrapText="1"/>
    </xf>
    <xf numFmtId="0" fontId="29" fillId="0" borderId="74" xfId="0" applyFont="1" applyBorder="1" applyAlignment="1">
      <alignment vertical="center" wrapText="1"/>
    </xf>
    <xf numFmtId="0" fontId="15" fillId="6" borderId="0" xfId="2" applyFont="1" applyFill="1" applyBorder="1" applyAlignment="1">
      <alignment horizontal="left" vertical="top" wrapText="1"/>
    </xf>
    <xf numFmtId="0" fontId="15" fillId="6" borderId="0" xfId="2" applyFont="1" applyFill="1" applyBorder="1" applyAlignment="1">
      <alignment horizontal="left" vertical="center"/>
    </xf>
    <xf numFmtId="0" fontId="1" fillId="0" borderId="28" xfId="0" applyFont="1" applyBorder="1" applyAlignment="1">
      <alignment horizontal="center" vertical="center"/>
    </xf>
    <xf numFmtId="0" fontId="29" fillId="0" borderId="11" xfId="0" applyFont="1" applyBorder="1" applyAlignment="1">
      <alignment horizontal="left" vertical="center" wrapText="1"/>
    </xf>
    <xf numFmtId="165" fontId="32" fillId="6" borderId="94" xfId="0" applyNumberFormat="1" applyFont="1" applyFill="1" applyBorder="1" applyAlignment="1">
      <alignment horizontal="center" vertical="center" wrapText="1"/>
    </xf>
    <xf numFmtId="0" fontId="7" fillId="0" borderId="0" xfId="0" applyFont="1" applyAlignment="1">
      <alignment horizontal="left" vertical="top" wrapText="1"/>
    </xf>
    <xf numFmtId="0" fontId="7" fillId="4" borderId="44" xfId="1" applyFont="1" applyFill="1" applyBorder="1" applyAlignment="1">
      <alignment vertical="center" wrapText="1"/>
    </xf>
    <xf numFmtId="0" fontId="7" fillId="4" borderId="45" xfId="1" applyFont="1" applyFill="1" applyBorder="1" applyAlignment="1">
      <alignment vertical="center" wrapText="1"/>
    </xf>
    <xf numFmtId="0" fontId="7" fillId="4" borderId="34" xfId="1" applyFont="1" applyFill="1" applyBorder="1" applyAlignment="1">
      <alignment vertical="center" wrapText="1"/>
    </xf>
    <xf numFmtId="0" fontId="7" fillId="4" borderId="33" xfId="1" applyFont="1" applyFill="1" applyBorder="1" applyAlignment="1">
      <alignment vertical="center" wrapText="1"/>
    </xf>
    <xf numFmtId="0" fontId="28" fillId="3" borderId="92" xfId="0" applyFont="1" applyFill="1" applyBorder="1" applyAlignment="1">
      <alignment horizontal="center" vertical="center" wrapText="1"/>
    </xf>
    <xf numFmtId="0" fontId="28" fillId="3" borderId="57" xfId="0" applyFont="1" applyFill="1" applyBorder="1" applyAlignment="1">
      <alignment horizontal="center" vertical="center" wrapText="1"/>
    </xf>
    <xf numFmtId="0" fontId="0" fillId="3" borderId="90" xfId="0" applyFill="1" applyBorder="1" applyAlignment="1">
      <alignment horizontal="center"/>
    </xf>
    <xf numFmtId="0" fontId="0" fillId="3" borderId="22" xfId="0" applyFill="1" applyBorder="1" applyAlignment="1">
      <alignment horizontal="center"/>
    </xf>
    <xf numFmtId="0" fontId="29" fillId="0" borderId="26" xfId="0" applyFont="1" applyBorder="1" applyAlignment="1">
      <alignment horizontal="left" vertical="center" wrapText="1"/>
    </xf>
    <xf numFmtId="0" fontId="1" fillId="0" borderId="25" xfId="0" applyFont="1" applyBorder="1" applyAlignment="1">
      <alignment horizontal="center" vertical="center"/>
    </xf>
    <xf numFmtId="0" fontId="0" fillId="3" borderId="89" xfId="0" applyFill="1" applyBorder="1" applyAlignment="1">
      <alignment horizontal="center"/>
    </xf>
    <xf numFmtId="0" fontId="0" fillId="3" borderId="47" xfId="0" applyFill="1" applyBorder="1" applyAlignment="1">
      <alignment horizontal="center"/>
    </xf>
    <xf numFmtId="165" fontId="31" fillId="0" borderId="0" xfId="0" applyNumberFormat="1" applyFont="1" applyBorder="1" applyAlignment="1">
      <alignment horizontal="center" vertical="center"/>
    </xf>
    <xf numFmtId="165" fontId="31" fillId="0" borderId="26" xfId="0" applyNumberFormat="1" applyFont="1" applyBorder="1" applyAlignment="1">
      <alignment horizontal="center" vertical="center"/>
    </xf>
    <xf numFmtId="165" fontId="32" fillId="6" borderId="27" xfId="0" applyNumberFormat="1" applyFont="1" applyFill="1" applyBorder="1" applyAlignment="1">
      <alignment horizontal="center" vertical="center" wrapText="1"/>
    </xf>
    <xf numFmtId="165" fontId="32" fillId="6" borderId="29" xfId="0" applyNumberFormat="1" applyFont="1" applyFill="1" applyBorder="1" applyAlignment="1">
      <alignment horizontal="center" vertical="center"/>
    </xf>
    <xf numFmtId="0" fontId="28" fillId="3" borderId="9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7" fillId="4" borderId="3" xfId="1" applyFont="1" applyFill="1" applyBorder="1" applyAlignment="1">
      <alignment vertical="center" wrapText="1"/>
    </xf>
    <xf numFmtId="0" fontId="7" fillId="4" borderId="4" xfId="1" applyFont="1" applyFill="1" applyBorder="1" applyAlignment="1">
      <alignment vertical="center" wrapText="1"/>
    </xf>
    <xf numFmtId="165" fontId="32" fillId="6" borderId="12" xfId="0" applyNumberFormat="1" applyFont="1" applyFill="1" applyBorder="1" applyAlignment="1">
      <alignment horizontal="center" vertical="center" wrapText="1"/>
    </xf>
    <xf numFmtId="0" fontId="29" fillId="4" borderId="105" xfId="0" quotePrefix="1" applyFont="1" applyFill="1" applyBorder="1" applyAlignment="1">
      <alignment horizontal="center" vertical="center" wrapText="1"/>
    </xf>
    <xf numFmtId="0" fontId="29" fillId="4" borderId="105" xfId="0" applyFont="1" applyFill="1" applyBorder="1" applyAlignment="1">
      <alignment horizontal="center" vertical="center" wrapText="1"/>
    </xf>
    <xf numFmtId="0" fontId="34" fillId="6" borderId="0" xfId="0" quotePrefix="1" applyFont="1" applyFill="1" applyBorder="1" applyAlignment="1">
      <alignment horizontal="center" vertical="center" wrapText="1"/>
    </xf>
    <xf numFmtId="0" fontId="34" fillId="6" borderId="0"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51" xfId="0" applyFill="1" applyBorder="1" applyAlignment="1">
      <alignment horizontal="center"/>
    </xf>
    <xf numFmtId="0" fontId="0" fillId="3" borderId="4" xfId="0" applyFill="1" applyBorder="1" applyAlignment="1">
      <alignment horizontal="center"/>
    </xf>
    <xf numFmtId="0" fontId="7" fillId="4" borderId="0" xfId="0" applyFont="1" applyFill="1" applyBorder="1" applyAlignment="1">
      <alignment vertical="center" wrapText="1"/>
    </xf>
    <xf numFmtId="0" fontId="8" fillId="3" borderId="55"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0" fillId="3" borderId="52" xfId="0" applyFill="1" applyBorder="1" applyAlignment="1">
      <alignment horizontal="center"/>
    </xf>
    <xf numFmtId="0" fontId="0" fillId="3" borderId="50" xfId="0" applyFill="1" applyBorder="1" applyAlignment="1">
      <alignment horizontal="center"/>
    </xf>
    <xf numFmtId="0" fontId="0" fillId="3" borderId="33" xfId="0" applyFill="1" applyBorder="1" applyAlignment="1">
      <alignment horizontal="center"/>
    </xf>
    <xf numFmtId="0" fontId="1" fillId="0" borderId="73" xfId="0" applyFont="1" applyBorder="1" applyAlignment="1">
      <alignment horizontal="center" vertical="center"/>
    </xf>
    <xf numFmtId="0" fontId="1" fillId="0" borderId="39" xfId="0" applyFont="1" applyBorder="1" applyAlignment="1">
      <alignment horizontal="center" vertical="center"/>
    </xf>
    <xf numFmtId="0" fontId="29" fillId="0" borderId="37" xfId="0" applyFont="1" applyBorder="1" applyAlignment="1">
      <alignment horizontal="left" vertical="center" wrapText="1"/>
    </xf>
    <xf numFmtId="0" fontId="29" fillId="4" borderId="0" xfId="0" quotePrefix="1" applyFont="1" applyFill="1" applyBorder="1" applyAlignment="1">
      <alignment horizontal="center" vertical="center" wrapText="1"/>
    </xf>
    <xf numFmtId="0" fontId="29" fillId="4" borderId="0" xfId="0" applyFont="1" applyFill="1" applyBorder="1" applyAlignment="1">
      <alignment horizontal="center" vertical="center" wrapText="1"/>
    </xf>
    <xf numFmtId="0" fontId="1" fillId="0" borderId="38" xfId="0" applyFont="1" applyBorder="1" applyAlignment="1">
      <alignment horizontal="center" vertical="center"/>
    </xf>
    <xf numFmtId="165" fontId="32" fillId="4" borderId="65" xfId="0" applyNumberFormat="1" applyFont="1" applyFill="1" applyBorder="1" applyAlignment="1">
      <alignment horizontal="center" vertical="center" wrapText="1"/>
    </xf>
    <xf numFmtId="165" fontId="32" fillId="4" borderId="66" xfId="0" applyNumberFormat="1" applyFont="1" applyFill="1" applyBorder="1" applyAlignment="1">
      <alignment horizontal="center" vertical="center" wrapText="1"/>
    </xf>
    <xf numFmtId="165" fontId="32" fillId="4" borderId="121" xfId="0" applyNumberFormat="1" applyFont="1" applyFill="1" applyBorder="1" applyAlignment="1">
      <alignment horizontal="center" vertical="center" wrapText="1"/>
    </xf>
    <xf numFmtId="165" fontId="30" fillId="4" borderId="69" xfId="0" applyNumberFormat="1" applyFont="1" applyFill="1" applyBorder="1" applyAlignment="1">
      <alignment horizontal="center" vertical="center"/>
    </xf>
    <xf numFmtId="165" fontId="30" fillId="4" borderId="70" xfId="0" applyNumberFormat="1" applyFont="1" applyFill="1" applyBorder="1" applyAlignment="1">
      <alignment horizontal="center" vertical="center"/>
    </xf>
    <xf numFmtId="165" fontId="30" fillId="4" borderId="122" xfId="0" applyNumberFormat="1" applyFont="1" applyFill="1" applyBorder="1" applyAlignment="1">
      <alignment horizontal="center" vertical="center"/>
    </xf>
    <xf numFmtId="0" fontId="29" fillId="0" borderId="60" xfId="0" applyFont="1" applyBorder="1" applyAlignment="1">
      <alignment horizontal="left" vertical="center" wrapText="1"/>
    </xf>
    <xf numFmtId="0" fontId="29" fillId="0" borderId="61" xfId="0" applyFont="1" applyBorder="1" applyAlignment="1">
      <alignment horizontal="left" vertical="center" wrapText="1"/>
    </xf>
    <xf numFmtId="0" fontId="34" fillId="6" borderId="26"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5" fillId="0" borderId="41" xfId="0" applyFont="1" applyBorder="1" applyAlignment="1">
      <alignment horizontal="center" vertical="center"/>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8" fillId="3" borderId="80"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3" borderId="81" xfId="0" applyFont="1" applyFill="1" applyBorder="1" applyAlignment="1">
      <alignment horizontal="center" vertical="center" wrapText="1"/>
    </xf>
    <xf numFmtId="0" fontId="5" fillId="0" borderId="40" xfId="0" applyFont="1" applyBorder="1" applyAlignment="1">
      <alignment horizontal="center" vertical="center"/>
    </xf>
    <xf numFmtId="0" fontId="5" fillId="0" borderId="59" xfId="0" applyFont="1" applyBorder="1" applyAlignment="1">
      <alignment horizontal="center" vertical="center"/>
    </xf>
    <xf numFmtId="0" fontId="29" fillId="0" borderId="54" xfId="0" applyFont="1" applyBorder="1" applyAlignment="1">
      <alignment horizontal="left" vertical="center" wrapText="1"/>
    </xf>
    <xf numFmtId="0" fontId="29" fillId="0" borderId="60" xfId="0" applyFont="1" applyBorder="1" applyAlignment="1">
      <alignment horizontal="left" vertical="center"/>
    </xf>
    <xf numFmtId="0" fontId="35" fillId="0" borderId="0" xfId="0" quotePrefix="1" applyFont="1" applyBorder="1" applyAlignment="1">
      <alignment horizontal="center" vertical="center"/>
    </xf>
    <xf numFmtId="0" fontId="35" fillId="0" borderId="60" xfId="0" applyFont="1" applyBorder="1" applyAlignment="1">
      <alignment horizontal="center" vertical="center"/>
    </xf>
    <xf numFmtId="0" fontId="35" fillId="0" borderId="55" xfId="0" quotePrefix="1" applyFont="1" applyBorder="1" applyAlignment="1">
      <alignment horizontal="center" vertical="center" wrapText="1"/>
    </xf>
    <xf numFmtId="0" fontId="35" fillId="0" borderId="61" xfId="0" applyFont="1" applyBorder="1" applyAlignment="1">
      <alignment horizontal="center" vertical="center"/>
    </xf>
    <xf numFmtId="0" fontId="35" fillId="0" borderId="105" xfId="0" quotePrefix="1" applyFont="1" applyBorder="1" applyAlignment="1">
      <alignment horizontal="center" vertical="center" wrapText="1"/>
    </xf>
    <xf numFmtId="0" fontId="35" fillId="0" borderId="0" xfId="0" quotePrefix="1" applyFont="1" applyBorder="1" applyAlignment="1">
      <alignment horizontal="center" vertical="center" wrapText="1"/>
    </xf>
    <xf numFmtId="0" fontId="8" fillId="3" borderId="44" xfId="0" applyFont="1" applyFill="1" applyBorder="1" applyAlignment="1">
      <alignment vertical="center" wrapText="1"/>
    </xf>
    <xf numFmtId="0" fontId="8" fillId="3" borderId="45" xfId="0" applyFont="1" applyFill="1" applyBorder="1" applyAlignment="1">
      <alignment vertical="center" wrapText="1"/>
    </xf>
    <xf numFmtId="0" fontId="8" fillId="3" borderId="34" xfId="0" applyFont="1" applyFill="1" applyBorder="1" applyAlignment="1">
      <alignment vertical="center" wrapText="1"/>
    </xf>
    <xf numFmtId="0" fontId="8" fillId="3" borderId="33" xfId="0" applyFont="1" applyFill="1" applyBorder="1" applyAlignment="1">
      <alignment vertical="center" wrapText="1"/>
    </xf>
    <xf numFmtId="0" fontId="35" fillId="0" borderId="54" xfId="0" quotePrefix="1" applyFont="1" applyBorder="1" applyAlignment="1">
      <alignment horizontal="center" vertical="center" wrapText="1"/>
    </xf>
    <xf numFmtId="0" fontId="35" fillId="0" borderId="0" xfId="0" applyFont="1" applyBorder="1" applyAlignment="1">
      <alignment horizontal="center" vertical="center"/>
    </xf>
    <xf numFmtId="0" fontId="35" fillId="0" borderId="54" xfId="0" applyFont="1" applyBorder="1" applyAlignment="1">
      <alignment horizontal="center" vertical="center"/>
    </xf>
    <xf numFmtId="0" fontId="28" fillId="3" borderId="40" xfId="0" applyFont="1" applyFill="1" applyBorder="1" applyAlignment="1">
      <alignment horizontal="center" vertical="center"/>
    </xf>
    <xf numFmtId="0" fontId="28" fillId="3" borderId="52" xfId="0" applyFont="1" applyFill="1" applyBorder="1" applyAlignment="1">
      <alignment horizontal="center" vertical="center"/>
    </xf>
    <xf numFmtId="0" fontId="28" fillId="3" borderId="87" xfId="0" applyFont="1" applyFill="1" applyBorder="1" applyAlignment="1">
      <alignment horizontal="center" vertical="center"/>
    </xf>
    <xf numFmtId="0" fontId="28" fillId="3" borderId="88" xfId="0" applyFont="1" applyFill="1" applyBorder="1" applyAlignment="1">
      <alignment horizontal="center" vertical="center"/>
    </xf>
    <xf numFmtId="0" fontId="28" fillId="3" borderId="62" xfId="0" applyFont="1" applyFill="1" applyBorder="1" applyAlignment="1">
      <alignment horizontal="center" vertical="center" wrapText="1"/>
    </xf>
    <xf numFmtId="0" fontId="28" fillId="3" borderId="49" xfId="0" applyFont="1" applyFill="1" applyBorder="1" applyAlignment="1">
      <alignment horizontal="center" vertical="center" wrapText="1"/>
    </xf>
    <xf numFmtId="0" fontId="28" fillId="3" borderId="80" xfId="0" applyFont="1" applyFill="1" applyBorder="1" applyAlignment="1">
      <alignment horizontal="center" vertical="center" wrapText="1"/>
    </xf>
    <xf numFmtId="0" fontId="28" fillId="3" borderId="63" xfId="0" applyFont="1" applyFill="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4" fillId="0" borderId="56" xfId="0" applyFont="1" applyBorder="1" applyAlignment="1">
      <alignment horizontal="left" vertical="top" wrapText="1"/>
    </xf>
    <xf numFmtId="0" fontId="35" fillId="8" borderId="72" xfId="0" quotePrefix="1" applyFont="1" applyFill="1" applyBorder="1" applyAlignment="1">
      <alignment horizontal="center" vertical="center" wrapText="1"/>
    </xf>
    <xf numFmtId="0" fontId="35" fillId="0" borderId="72" xfId="0" applyFont="1" applyBorder="1" applyAlignment="1">
      <alignment horizontal="center" vertical="center"/>
    </xf>
    <xf numFmtId="0" fontId="35" fillId="0" borderId="72" xfId="0" quotePrefix="1" applyFont="1" applyBorder="1" applyAlignment="1">
      <alignment horizontal="center" vertical="center"/>
    </xf>
    <xf numFmtId="0" fontId="13" fillId="4" borderId="72" xfId="0" quotePrefix="1" applyFont="1" applyFill="1" applyBorder="1" applyAlignment="1">
      <alignment horizontal="center" vertical="center"/>
    </xf>
    <xf numFmtId="0" fontId="4" fillId="0" borderId="0" xfId="0" applyFont="1" applyBorder="1" applyAlignment="1">
      <alignment vertical="top" wrapText="1"/>
    </xf>
    <xf numFmtId="0" fontId="35" fillId="8" borderId="60" xfId="0" quotePrefix="1" applyFont="1" applyFill="1" applyBorder="1" applyAlignment="1">
      <alignment horizontal="center" vertical="center" wrapText="1"/>
    </xf>
    <xf numFmtId="0" fontId="35" fillId="0" borderId="60" xfId="0" quotePrefix="1" applyFont="1" applyBorder="1" applyAlignment="1">
      <alignment horizontal="center" vertical="center"/>
    </xf>
    <xf numFmtId="0" fontId="13" fillId="4" borderId="60" xfId="0" quotePrefix="1" applyFont="1" applyFill="1" applyBorder="1" applyAlignment="1">
      <alignment horizontal="center" vertical="center"/>
    </xf>
    <xf numFmtId="0" fontId="37" fillId="4" borderId="72" xfId="0" quotePrefix="1" applyFont="1" applyFill="1" applyBorder="1" applyAlignment="1">
      <alignment horizontal="center" vertical="center"/>
    </xf>
    <xf numFmtId="0" fontId="37" fillId="4" borderId="72" xfId="0" quotePrefix="1" applyFont="1" applyFill="1" applyBorder="1" applyAlignment="1">
      <alignment horizontal="center" vertical="center" wrapText="1"/>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36" fillId="4" borderId="72" xfId="0" quotePrefix="1" applyFont="1" applyFill="1" applyBorder="1" applyAlignment="1">
      <alignment horizontal="center" vertical="center"/>
    </xf>
    <xf numFmtId="0" fontId="31" fillId="0" borderId="72" xfId="0" quotePrefix="1" applyFont="1" applyBorder="1" applyAlignment="1">
      <alignment horizontal="center" vertical="center" wrapText="1"/>
    </xf>
    <xf numFmtId="0" fontId="31" fillId="4" borderId="72" xfId="0" quotePrefix="1" applyFont="1" applyFill="1" applyBorder="1" applyAlignment="1">
      <alignment horizontal="center" vertical="center" wrapText="1"/>
    </xf>
    <xf numFmtId="0" fontId="37" fillId="4" borderId="74" xfId="0" quotePrefix="1"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6" borderId="40" xfId="0" applyFont="1" applyFill="1" applyBorder="1" applyAlignment="1">
      <alignment horizontal="right" vertical="center"/>
    </xf>
    <xf numFmtId="0" fontId="7" fillId="6" borderId="54" xfId="0" applyFont="1" applyFill="1" applyBorder="1" applyAlignment="1">
      <alignment horizontal="right" vertical="center"/>
    </xf>
    <xf numFmtId="0" fontId="7" fillId="6" borderId="59" xfId="0" applyFont="1" applyFill="1" applyBorder="1" applyAlignment="1">
      <alignment horizontal="right" vertical="center"/>
    </xf>
    <xf numFmtId="0" fontId="7" fillId="6" borderId="60" xfId="0" applyFont="1" applyFill="1" applyBorder="1" applyAlignment="1">
      <alignment horizontal="right" vertical="center"/>
    </xf>
    <xf numFmtId="0" fontId="7" fillId="4" borderId="44" xfId="0" applyFont="1" applyFill="1" applyBorder="1" applyAlignment="1">
      <alignment vertical="center" wrapText="1"/>
    </xf>
    <xf numFmtId="0" fontId="8" fillId="3" borderId="10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7" fillId="3" borderId="98" xfId="0" applyFont="1" applyFill="1" applyBorder="1" applyAlignment="1">
      <alignment horizontal="right" vertical="center"/>
    </xf>
    <xf numFmtId="0" fontId="7" fillId="3" borderId="99" xfId="0" applyFont="1" applyFill="1" applyBorder="1" applyAlignment="1">
      <alignment horizontal="right" vertical="center"/>
    </xf>
    <xf numFmtId="0" fontId="38" fillId="0" borderId="54" xfId="0" applyFont="1" applyBorder="1" applyAlignment="1">
      <alignment horizontal="center" vertical="center" wrapText="1"/>
    </xf>
    <xf numFmtId="0" fontId="38" fillId="0" borderId="60" xfId="0" applyFont="1" applyBorder="1" applyAlignment="1">
      <alignment horizontal="center" vertical="center" wrapText="1"/>
    </xf>
    <xf numFmtId="0" fontId="9" fillId="4" borderId="6" xfId="1" applyFont="1" applyFill="1" applyBorder="1" applyAlignment="1">
      <alignment vertical="center" wrapText="1"/>
    </xf>
    <xf numFmtId="0" fontId="9" fillId="4" borderId="7" xfId="1" applyFont="1" applyFill="1" applyBorder="1" applyAlignment="1">
      <alignment vertical="center" wrapText="1"/>
    </xf>
    <xf numFmtId="0" fontId="9" fillId="4" borderId="9" xfId="1" applyFont="1" applyFill="1" applyBorder="1" applyAlignment="1">
      <alignment vertical="center" wrapText="1"/>
    </xf>
    <xf numFmtId="0" fontId="9" fillId="4" borderId="10" xfId="1" applyFont="1" applyFill="1" applyBorder="1" applyAlignment="1">
      <alignment vertical="center" wrapText="1"/>
    </xf>
    <xf numFmtId="0" fontId="9" fillId="4" borderId="3" xfId="1" applyFont="1" applyFill="1" applyBorder="1" applyAlignment="1">
      <alignment vertical="center"/>
    </xf>
    <xf numFmtId="0" fontId="9" fillId="4" borderId="4" xfId="1" applyFont="1" applyFill="1" applyBorder="1" applyAlignment="1">
      <alignment vertical="center"/>
    </xf>
    <xf numFmtId="0" fontId="38" fillId="0" borderId="54" xfId="0" quotePrefix="1" applyFont="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8" fillId="4" borderId="54" xfId="0" applyFont="1" applyFill="1" applyBorder="1" applyAlignment="1">
      <alignment horizontal="center" vertical="center" wrapText="1"/>
    </xf>
    <xf numFmtId="0" fontId="38" fillId="4" borderId="60" xfId="0" applyFont="1" applyFill="1" applyBorder="1" applyAlignment="1">
      <alignment horizontal="center" vertical="center" wrapText="1"/>
    </xf>
    <xf numFmtId="0" fontId="8" fillId="6" borderId="40" xfId="0" applyFont="1" applyFill="1" applyBorder="1" applyAlignment="1">
      <alignment horizontal="left" vertical="center"/>
    </xf>
    <xf numFmtId="0" fontId="8" fillId="6" borderId="54" xfId="0" applyFont="1" applyFill="1" applyBorder="1" applyAlignment="1">
      <alignment horizontal="left" vertical="center"/>
    </xf>
    <xf numFmtId="0" fontId="8" fillId="6" borderId="59" xfId="0" applyFont="1" applyFill="1" applyBorder="1" applyAlignment="1">
      <alignment horizontal="left" vertical="center"/>
    </xf>
    <xf numFmtId="0" fontId="8" fillId="6" borderId="60" xfId="0" applyFont="1" applyFill="1" applyBorder="1" applyAlignment="1">
      <alignment horizontal="left" vertical="center"/>
    </xf>
    <xf numFmtId="0" fontId="8" fillId="3" borderId="40" xfId="0" applyFont="1" applyFill="1" applyBorder="1" applyAlignment="1">
      <alignment horizontal="center" vertical="center" wrapText="1"/>
    </xf>
    <xf numFmtId="0" fontId="9" fillId="6" borderId="60" xfId="0" applyFont="1" applyFill="1" applyBorder="1" applyAlignment="1">
      <alignment horizontal="left" vertical="center" wrapText="1"/>
    </xf>
    <xf numFmtId="0" fontId="40" fillId="0" borderId="0" xfId="0" quotePrefix="1" applyFont="1" applyBorder="1" applyAlignment="1">
      <alignment horizontal="center" vertical="center" wrapText="1"/>
    </xf>
    <xf numFmtId="0" fontId="40" fillId="0" borderId="60" xfId="0" quotePrefix="1" applyFont="1" applyBorder="1" applyAlignment="1">
      <alignment horizontal="center" vertical="center" wrapText="1"/>
    </xf>
    <xf numFmtId="0" fontId="41" fillId="4" borderId="105" xfId="0" applyFont="1" applyFill="1" applyBorder="1" applyAlignment="1">
      <alignment horizontal="center" vertical="center"/>
    </xf>
    <xf numFmtId="0" fontId="41" fillId="4" borderId="61" xfId="0" applyFont="1" applyFill="1" applyBorder="1" applyAlignment="1">
      <alignment horizontal="center" vertical="center"/>
    </xf>
    <xf numFmtId="0" fontId="41" fillId="4" borderId="55" xfId="0" applyFont="1" applyFill="1" applyBorder="1" applyAlignment="1">
      <alignment horizontal="center" vertical="center"/>
    </xf>
    <xf numFmtId="0" fontId="42" fillId="0" borderId="54" xfId="0" applyFont="1" applyBorder="1" applyAlignment="1">
      <alignment horizontal="center" vertical="center"/>
    </xf>
    <xf numFmtId="0" fontId="42" fillId="0" borderId="60" xfId="0" applyFont="1" applyBorder="1" applyAlignment="1">
      <alignment horizontal="center" vertical="center"/>
    </xf>
    <xf numFmtId="0" fontId="35" fillId="0" borderId="105" xfId="0" quotePrefix="1" applyFont="1" applyBorder="1" applyAlignment="1">
      <alignment horizontal="center" vertical="center"/>
    </xf>
    <xf numFmtId="0" fontId="35" fillId="0" borderId="61" xfId="0" quotePrefix="1" applyFont="1" applyBorder="1" applyAlignment="1">
      <alignment horizontal="center" vertical="center"/>
    </xf>
    <xf numFmtId="0" fontId="6" fillId="0" borderId="0" xfId="0" applyFont="1" applyAlignment="1">
      <alignment vertical="center"/>
    </xf>
    <xf numFmtId="0" fontId="6" fillId="0" borderId="60" xfId="0" applyFont="1" applyBorder="1" applyAlignment="1">
      <alignment vertical="center"/>
    </xf>
    <xf numFmtId="0" fontId="8" fillId="0" borderId="41" xfId="0" applyFont="1" applyBorder="1" applyAlignment="1">
      <alignment horizontal="left" vertical="center"/>
    </xf>
    <xf numFmtId="0" fontId="8" fillId="0" borderId="0" xfId="0" applyFont="1" applyBorder="1" applyAlignment="1">
      <alignment horizontal="left" vertical="center"/>
    </xf>
    <xf numFmtId="0" fontId="0" fillId="3" borderId="140" xfId="0" applyFill="1" applyBorder="1" applyAlignment="1">
      <alignment horizontal="center"/>
    </xf>
    <xf numFmtId="0" fontId="0" fillId="3" borderId="141" xfId="0" applyFill="1" applyBorder="1" applyAlignment="1">
      <alignment horizontal="center"/>
    </xf>
    <xf numFmtId="0" fontId="8" fillId="3" borderId="141" xfId="0" applyFont="1" applyFill="1" applyBorder="1" applyAlignment="1">
      <alignment horizontal="center" vertical="center" wrapText="1"/>
    </xf>
    <xf numFmtId="0" fontId="6" fillId="0" borderId="54" xfId="0" applyFont="1" applyBorder="1" applyAlignment="1">
      <alignment horizontal="left" vertical="center"/>
    </xf>
    <xf numFmtId="0" fontId="6" fillId="0" borderId="0" xfId="0" applyFont="1" applyBorder="1" applyAlignment="1">
      <alignment horizontal="left" vertical="center"/>
    </xf>
    <xf numFmtId="0" fontId="0" fillId="3" borderId="106" xfId="0" applyFill="1" applyBorder="1" applyAlignment="1">
      <alignment horizontal="center"/>
    </xf>
    <xf numFmtId="0" fontId="0" fillId="3" borderId="91" xfId="0" applyFill="1" applyBorder="1" applyAlignment="1">
      <alignment horizontal="center"/>
    </xf>
    <xf numFmtId="0" fontId="0" fillId="3" borderId="107" xfId="0" applyFill="1" applyBorder="1" applyAlignment="1">
      <alignment horizontal="center"/>
    </xf>
    <xf numFmtId="0" fontId="0" fillId="3" borderId="1" xfId="0" applyFill="1" applyBorder="1" applyAlignment="1">
      <alignment horizontal="center"/>
    </xf>
    <xf numFmtId="0" fontId="8" fillId="3" borderId="65"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3" borderId="91"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6" fillId="0" borderId="0" xfId="0" applyFont="1" applyAlignment="1">
      <alignment vertical="top"/>
    </xf>
    <xf numFmtId="0" fontId="7" fillId="0" borderId="0" xfId="0" applyFont="1" applyBorder="1" applyAlignment="1">
      <alignment horizontal="left" vertical="center" wrapText="1"/>
    </xf>
    <xf numFmtId="0" fontId="7" fillId="0" borderId="60" xfId="0" applyFont="1" applyBorder="1" applyAlignment="1">
      <alignment horizontal="left" vertical="center" wrapText="1"/>
    </xf>
    <xf numFmtId="0" fontId="28" fillId="3" borderId="138" xfId="0" applyFont="1" applyFill="1" applyBorder="1" applyAlignment="1">
      <alignment horizontal="center" vertical="center" wrapText="1"/>
    </xf>
    <xf numFmtId="0" fontId="28" fillId="3" borderId="139"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7" fillId="4" borderId="3" xfId="1" applyFont="1" applyFill="1" applyBorder="1" applyAlignment="1">
      <alignment horizontal="left" vertical="center"/>
    </xf>
    <xf numFmtId="0" fontId="7" fillId="4" borderId="4" xfId="1" applyFont="1" applyFill="1" applyBorder="1" applyAlignment="1">
      <alignment horizontal="left" vertical="center"/>
    </xf>
    <xf numFmtId="0" fontId="6" fillId="3" borderId="0" xfId="0" applyFont="1" applyFill="1" applyBorder="1" applyAlignment="1">
      <alignment horizontal="center" vertical="top"/>
    </xf>
    <xf numFmtId="0" fontId="6" fillId="3" borderId="36" xfId="0" applyFont="1" applyFill="1" applyBorder="1" applyAlignment="1">
      <alignment horizontal="center" vertical="top"/>
    </xf>
    <xf numFmtId="0" fontId="6" fillId="3" borderId="34" xfId="0" applyFont="1" applyFill="1" applyBorder="1" applyAlignment="1">
      <alignment horizontal="center" vertical="top"/>
    </xf>
    <xf numFmtId="0" fontId="6" fillId="3" borderId="33" xfId="0" applyFont="1" applyFill="1" applyBorder="1" applyAlignment="1">
      <alignment horizontal="center" vertical="top"/>
    </xf>
    <xf numFmtId="0" fontId="8" fillId="3" borderId="110"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10"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7" fillId="4" borderId="44" xfId="1" applyFont="1" applyFill="1" applyBorder="1" applyAlignment="1">
      <alignment horizontal="left" vertical="center"/>
    </xf>
    <xf numFmtId="0" fontId="7" fillId="4" borderId="45" xfId="1" applyFont="1" applyFill="1" applyBorder="1" applyAlignment="1">
      <alignment horizontal="left" vertical="center"/>
    </xf>
    <xf numFmtId="0" fontId="7" fillId="4" borderId="34" xfId="1" applyFont="1" applyFill="1" applyBorder="1" applyAlignment="1">
      <alignment horizontal="left" vertical="center"/>
    </xf>
    <xf numFmtId="0" fontId="7" fillId="4" borderId="33" xfId="1" applyFont="1" applyFill="1" applyBorder="1" applyAlignment="1">
      <alignment horizontal="left" vertical="center"/>
    </xf>
    <xf numFmtId="0" fontId="8" fillId="3" borderId="104" xfId="0" applyFont="1" applyFill="1" applyBorder="1" applyAlignment="1">
      <alignment horizontal="center" vertical="center" wrapText="1"/>
    </xf>
    <xf numFmtId="0" fontId="41" fillId="4" borderId="115" xfId="0" applyFont="1" applyFill="1" applyBorder="1" applyAlignment="1">
      <alignment horizontal="center" vertical="center" wrapText="1"/>
    </xf>
    <xf numFmtId="0" fontId="41" fillId="4" borderId="118" xfId="0" applyFont="1" applyFill="1" applyBorder="1" applyAlignment="1">
      <alignment horizontal="center" vertical="center" wrapText="1"/>
    </xf>
    <xf numFmtId="0" fontId="8" fillId="4" borderId="114" xfId="0" applyFont="1" applyFill="1" applyBorder="1" applyAlignment="1">
      <alignment horizontal="center" vertical="center" wrapText="1"/>
    </xf>
    <xf numFmtId="0" fontId="8" fillId="4" borderId="117" xfId="0" applyFont="1" applyFill="1" applyBorder="1" applyAlignment="1">
      <alignment horizontal="center" vertical="center" wrapText="1"/>
    </xf>
    <xf numFmtId="0" fontId="8" fillId="4" borderId="116" xfId="0" applyFont="1" applyFill="1" applyBorder="1" applyAlignment="1">
      <alignment horizontal="center" vertical="center" wrapText="1"/>
    </xf>
    <xf numFmtId="0" fontId="8" fillId="4" borderId="119" xfId="0" applyFont="1" applyFill="1" applyBorder="1" applyAlignment="1">
      <alignment horizontal="center" vertical="center" wrapText="1"/>
    </xf>
    <xf numFmtId="0" fontId="6" fillId="3" borderId="40" xfId="0" applyFont="1" applyFill="1" applyBorder="1" applyAlignment="1">
      <alignment horizontal="center" vertical="top"/>
    </xf>
    <xf numFmtId="0" fontId="6" fillId="3" borderId="52" xfId="0" applyFont="1" applyFill="1" applyBorder="1" applyAlignment="1">
      <alignment horizontal="center" vertical="top"/>
    </xf>
    <xf numFmtId="0" fontId="6" fillId="3" borderId="50" xfId="0" applyFont="1" applyFill="1" applyBorder="1" applyAlignment="1">
      <alignment horizontal="center" vertical="top"/>
    </xf>
    <xf numFmtId="0" fontId="8" fillId="3" borderId="111"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35"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35" xfId="0" applyFont="1" applyFill="1" applyBorder="1" applyAlignment="1">
      <alignment horizontal="center" vertical="center"/>
    </xf>
    <xf numFmtId="0" fontId="7" fillId="0" borderId="54"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38" fillId="0" borderId="54" xfId="0" quotePrefix="1" applyFont="1" applyFill="1" applyBorder="1" applyAlignment="1">
      <alignment horizontal="center" vertical="center" wrapText="1"/>
    </xf>
    <xf numFmtId="0" fontId="38" fillId="0" borderId="60" xfId="0" applyFont="1" applyFill="1" applyBorder="1" applyAlignment="1">
      <alignment horizontal="center" vertical="center" wrapText="1"/>
    </xf>
    <xf numFmtId="0" fontId="44" fillId="8" borderId="116" xfId="0" quotePrefix="1" applyFont="1" applyFill="1" applyBorder="1" applyAlignment="1">
      <alignment horizontal="center" vertical="center" wrapText="1"/>
    </xf>
    <xf numFmtId="0" fontId="44" fillId="8" borderId="11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44" fillId="8" borderId="55" xfId="0" quotePrefix="1" applyFont="1" applyFill="1" applyBorder="1" applyAlignment="1">
      <alignment horizontal="center" vertical="center" wrapText="1"/>
    </xf>
    <xf numFmtId="0" fontId="44" fillId="8" borderId="61" xfId="0" applyFont="1" applyFill="1" applyBorder="1" applyAlignment="1">
      <alignment horizontal="center" vertical="center" wrapText="1"/>
    </xf>
    <xf numFmtId="0" fontId="8" fillId="0" borderId="114"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44" fillId="0" borderId="55" xfId="0" quotePrefix="1" applyFont="1" applyFill="1" applyBorder="1" applyAlignment="1">
      <alignment horizontal="center" vertical="center" wrapText="1"/>
    </xf>
    <xf numFmtId="0" fontId="44" fillId="0" borderId="61" xfId="0" applyFont="1" applyFill="1" applyBorder="1" applyAlignment="1">
      <alignment horizontal="center" vertical="center" wrapText="1"/>
    </xf>
    <xf numFmtId="0" fontId="8" fillId="3" borderId="112" xfId="0" applyFont="1" applyFill="1" applyBorder="1" applyAlignment="1">
      <alignment horizontal="center" vertical="center" wrapText="1"/>
    </xf>
    <xf numFmtId="0" fontId="8" fillId="3" borderId="113" xfId="0" applyFont="1" applyFill="1" applyBorder="1" applyAlignment="1">
      <alignment horizontal="center" vertical="center" wrapText="1"/>
    </xf>
    <xf numFmtId="0" fontId="8" fillId="0" borderId="54"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54"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71" xfId="0" applyFont="1" applyFill="1" applyBorder="1" applyAlignment="1">
      <alignment vertical="center" wrapText="1"/>
    </xf>
    <xf numFmtId="0" fontId="8" fillId="0" borderId="7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56" fillId="3" borderId="102" xfId="3" applyFont="1" applyFill="1" applyBorder="1" applyAlignment="1">
      <alignment horizontal="center" vertical="center"/>
    </xf>
    <xf numFmtId="0" fontId="56" fillId="3" borderId="130" xfId="3" applyFont="1" applyFill="1" applyBorder="1" applyAlignment="1">
      <alignment horizontal="center" vertical="center"/>
    </xf>
    <xf numFmtId="0" fontId="56" fillId="3" borderId="131" xfId="3" applyFont="1" applyFill="1" applyBorder="1" applyAlignment="1">
      <alignment horizontal="center" vertical="center"/>
    </xf>
  </cellXfs>
  <cellStyles count="6">
    <cellStyle name="Hyperlink" xfId="1" builtinId="8"/>
    <cellStyle name="Normal" xfId="0" builtinId="0"/>
    <cellStyle name="Normal 2" xfId="3"/>
    <cellStyle name="Normal 2 2 2" xfId="4"/>
    <cellStyle name="Normal 4 2" xfId="5"/>
    <cellStyle name="Normal 5" xfId="2"/>
  </cellStyles>
  <dxfs count="184">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auto="1"/>
      </font>
      <fill>
        <patternFill>
          <bgColor theme="5" tint="0.79998168889431442"/>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auto="1"/>
      </font>
      <fill>
        <patternFill>
          <bgColor theme="5" tint="0.79998168889431442"/>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ont>
        <color auto="1"/>
      </font>
      <fill>
        <patternFill>
          <bgColor theme="5" tint="0.79998168889431442"/>
        </patternFill>
      </fill>
    </dxf>
    <dxf>
      <font>
        <color theme="0"/>
      </font>
      <fill>
        <patternFill>
          <bgColor rgb="FFC00000"/>
        </patternFill>
      </fill>
      <border>
        <left style="thin">
          <color theme="0"/>
        </left>
        <right style="thin">
          <color theme="0"/>
        </right>
        <top style="thin">
          <color theme="0"/>
        </top>
        <bottom style="thin">
          <color theme="0"/>
        </bottom>
      </border>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auto="1"/>
      </font>
      <fill>
        <patternFill>
          <bgColor theme="5" tint="0.79998168889431442"/>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auto="1"/>
      </font>
      <fill>
        <patternFill>
          <bgColor theme="5" tint="0.79998168889431442"/>
        </patternFill>
      </fill>
    </dxf>
    <dxf>
      <font>
        <color auto="1"/>
      </font>
      <fill>
        <patternFill>
          <bgColor theme="5" tint="0.79998168889431442"/>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ont>
        <color auto="1"/>
      </font>
      <fill>
        <patternFill>
          <bgColor theme="5" tint="0.79998168889431442"/>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Drop" dropStyle="combo" dx="16" fmlaRange="$J$12" noThreeD="1" sel="0" val="0"/>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295275</xdr:colOff>
      <xdr:row>0</xdr:row>
      <xdr:rowOff>438150</xdr:rowOff>
    </xdr:from>
    <xdr:to>
      <xdr:col>5</xdr:col>
      <xdr:colOff>1247775</xdr:colOff>
      <xdr:row>0</xdr:row>
      <xdr:rowOff>762000</xdr:rowOff>
    </xdr:to>
    <xdr:sp macro="" textlink="">
      <xdr:nvSpPr>
        <xdr:cNvPr id="2" name="TextBox 1"/>
        <xdr:cNvSpPr txBox="1"/>
      </xdr:nvSpPr>
      <xdr:spPr>
        <a:xfrm>
          <a:off x="2990850" y="438150"/>
          <a:ext cx="9525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LCR Menu</a:t>
          </a:r>
        </a:p>
      </xdr:txBody>
    </xdr:sp>
    <xdr:clientData/>
  </xdr:twoCellAnchor>
  <xdr:twoCellAnchor>
    <xdr:from>
      <xdr:col>5</xdr:col>
      <xdr:colOff>1152525</xdr:colOff>
      <xdr:row>0</xdr:row>
      <xdr:rowOff>447675</xdr:rowOff>
    </xdr:from>
    <xdr:to>
      <xdr:col>5</xdr:col>
      <xdr:colOff>1914525</xdr:colOff>
      <xdr:row>1</xdr:row>
      <xdr:rowOff>0</xdr:rowOff>
    </xdr:to>
    <xdr:sp macro="" textlink="">
      <xdr:nvSpPr>
        <xdr:cNvPr id="3" name="TextBox 2"/>
        <xdr:cNvSpPr txBox="1"/>
      </xdr:nvSpPr>
      <xdr:spPr>
        <a:xfrm>
          <a:off x="3676650" y="447675"/>
          <a:ext cx="7620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Help</a:t>
          </a:r>
        </a:p>
      </xdr:txBody>
    </xdr:sp>
    <xdr:clientData/>
  </xdr:twoCellAnchor>
  <xdr:twoCellAnchor>
    <xdr:from>
      <xdr:col>5</xdr:col>
      <xdr:colOff>1771649</xdr:colOff>
      <xdr:row>0</xdr:row>
      <xdr:rowOff>447675</xdr:rowOff>
    </xdr:from>
    <xdr:to>
      <xdr:col>5</xdr:col>
      <xdr:colOff>3381374</xdr:colOff>
      <xdr:row>1</xdr:row>
      <xdr:rowOff>0</xdr:rowOff>
    </xdr:to>
    <xdr:sp macro="" textlink="">
      <xdr:nvSpPr>
        <xdr:cNvPr id="4" name="TextBox 3"/>
        <xdr:cNvSpPr txBox="1"/>
      </xdr:nvSpPr>
      <xdr:spPr>
        <a:xfrm>
          <a:off x="4295774" y="447675"/>
          <a:ext cx="1609725"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Personal Details</a:t>
          </a:r>
        </a:p>
      </xdr:txBody>
    </xdr:sp>
    <xdr:clientData/>
  </xdr:twoCellAnchor>
  <xdr:twoCellAnchor>
    <xdr:from>
      <xdr:col>5</xdr:col>
      <xdr:colOff>3114674</xdr:colOff>
      <xdr:row>0</xdr:row>
      <xdr:rowOff>438150</xdr:rowOff>
    </xdr:from>
    <xdr:to>
      <xdr:col>5</xdr:col>
      <xdr:colOff>4219573</xdr:colOff>
      <xdr:row>0</xdr:row>
      <xdr:rowOff>762000</xdr:rowOff>
    </xdr:to>
    <xdr:sp macro="" textlink="">
      <xdr:nvSpPr>
        <xdr:cNvPr id="5" name="TextBox 4"/>
        <xdr:cNvSpPr txBox="1"/>
      </xdr:nvSpPr>
      <xdr:spPr>
        <a:xfrm>
          <a:off x="5638799" y="438150"/>
          <a:ext cx="1104899"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editAs="oneCell">
    <xdr:from>
      <xdr:col>2</xdr:col>
      <xdr:colOff>0</xdr:colOff>
      <xdr:row>0</xdr:row>
      <xdr:rowOff>190500</xdr:rowOff>
    </xdr:from>
    <xdr:to>
      <xdr:col>2</xdr:col>
      <xdr:colOff>933450</xdr:colOff>
      <xdr:row>0</xdr:row>
      <xdr:rowOff>582706</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90500"/>
          <a:ext cx="933450" cy="39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4371975</xdr:colOff>
          <xdr:row>21</xdr:row>
          <xdr:rowOff>161925</xdr:rowOff>
        </xdr:from>
        <xdr:to>
          <xdr:col>6</xdr:col>
          <xdr:colOff>971550</xdr:colOff>
          <xdr:row>23</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Arial"/>
                  <a:cs typeface="Arial"/>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4381500</xdr:colOff>
          <xdr:row>23</xdr:row>
          <xdr:rowOff>95250</xdr:rowOff>
        </xdr:from>
        <xdr:to>
          <xdr:col>6</xdr:col>
          <xdr:colOff>981075</xdr:colOff>
          <xdr:row>24</xdr:row>
          <xdr:rowOff>142875</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Arial"/>
                  <a:cs typeface="Arial"/>
                </a:rPr>
                <a:t>Save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4381500</xdr:colOff>
          <xdr:row>25</xdr:row>
          <xdr:rowOff>104775</xdr:rowOff>
        </xdr:from>
        <xdr:to>
          <xdr:col>6</xdr:col>
          <xdr:colOff>981075</xdr:colOff>
          <xdr:row>26</xdr:row>
          <xdr:rowOff>152400</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4381500</xdr:colOff>
          <xdr:row>27</xdr:row>
          <xdr:rowOff>133350</xdr:rowOff>
        </xdr:from>
        <xdr:to>
          <xdr:col>6</xdr:col>
          <xdr:colOff>981075</xdr:colOff>
          <xdr:row>28</xdr:row>
          <xdr:rowOff>180975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Arial"/>
                  <a:cs typeface="Arial"/>
                </a:rPr>
                <a:t>Upload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4371975</xdr:colOff>
          <xdr:row>29</xdr:row>
          <xdr:rowOff>133350</xdr:rowOff>
        </xdr:from>
        <xdr:to>
          <xdr:col>6</xdr:col>
          <xdr:colOff>971550</xdr:colOff>
          <xdr:row>30</xdr:row>
          <xdr:rowOff>180975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Arial"/>
                  <a:cs typeface="Arial"/>
                </a:rPr>
                <a:t>Extract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4419600</xdr:colOff>
          <xdr:row>16</xdr:row>
          <xdr:rowOff>152400</xdr:rowOff>
        </xdr:from>
        <xdr:to>
          <xdr:col>7</xdr:col>
          <xdr:colOff>19050</xdr:colOff>
          <xdr:row>18</xdr:row>
          <xdr:rowOff>0</xdr:rowOff>
        </xdr:to>
        <xdr:sp macro="" textlink="">
          <xdr:nvSpPr>
            <xdr:cNvPr id="1036" name="ComboBox21"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4</xdr:col>
      <xdr:colOff>9525</xdr:colOff>
      <xdr:row>7</xdr:row>
      <xdr:rowOff>9525</xdr:rowOff>
    </xdr:to>
    <xdr:pic>
      <xdr:nvPicPr>
        <xdr:cNvPr id="2" name="Picture 16"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2771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 name="Picture 17"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2771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4" name="Picture 18"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2771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5" name="Picture 19"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2771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6" name="Picture 20"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2771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7" name="Picture 21"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343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8" name="Picture 22"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343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9" name="Picture 23"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343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0" name="Picture 24"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343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1" name="Picture 25"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343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2" name="Picture 26"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914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3" name="Picture 27"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914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4" name="Picture 28"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914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5" name="Picture 29"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914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6" name="Picture 30"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914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17" name="Picture 31"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18" name="Picture 32"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19" name="Picture 33"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0" name="Picture 34"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1" name="Picture 35"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2" name="Picture 36"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3" name="Picture 37"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4" name="Picture 38"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5" name="Picture 39"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6" name="Picture 40"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7" name="Picture 41"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8" name="Picture 42"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5057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295275</xdr:colOff>
      <xdr:row>0</xdr:row>
      <xdr:rowOff>438150</xdr:rowOff>
    </xdr:from>
    <xdr:to>
      <xdr:col>6</xdr:col>
      <xdr:colOff>1247775</xdr:colOff>
      <xdr:row>0</xdr:row>
      <xdr:rowOff>762000</xdr:rowOff>
    </xdr:to>
    <xdr:sp macro="" textlink="">
      <xdr:nvSpPr>
        <xdr:cNvPr id="2" name="TextBox 1"/>
        <xdr:cNvSpPr txBox="1"/>
      </xdr:nvSpPr>
      <xdr:spPr>
        <a:xfrm>
          <a:off x="2819400" y="438150"/>
          <a:ext cx="9525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LCR Menu</a:t>
          </a:r>
        </a:p>
      </xdr:txBody>
    </xdr:sp>
    <xdr:clientData/>
  </xdr:twoCellAnchor>
  <xdr:twoCellAnchor>
    <xdr:from>
      <xdr:col>6</xdr:col>
      <xdr:colOff>1152525</xdr:colOff>
      <xdr:row>0</xdr:row>
      <xdr:rowOff>447675</xdr:rowOff>
    </xdr:from>
    <xdr:to>
      <xdr:col>6</xdr:col>
      <xdr:colOff>1914525</xdr:colOff>
      <xdr:row>1</xdr:row>
      <xdr:rowOff>0</xdr:rowOff>
    </xdr:to>
    <xdr:sp macro="" textlink="">
      <xdr:nvSpPr>
        <xdr:cNvPr id="3" name="TextBox 2"/>
        <xdr:cNvSpPr txBox="1"/>
      </xdr:nvSpPr>
      <xdr:spPr>
        <a:xfrm>
          <a:off x="3676650" y="447675"/>
          <a:ext cx="7620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Help</a:t>
          </a:r>
        </a:p>
      </xdr:txBody>
    </xdr:sp>
    <xdr:clientData/>
  </xdr:twoCellAnchor>
  <xdr:twoCellAnchor>
    <xdr:from>
      <xdr:col>6</xdr:col>
      <xdr:colOff>1771649</xdr:colOff>
      <xdr:row>0</xdr:row>
      <xdr:rowOff>447675</xdr:rowOff>
    </xdr:from>
    <xdr:to>
      <xdr:col>6</xdr:col>
      <xdr:colOff>3381374</xdr:colOff>
      <xdr:row>1</xdr:row>
      <xdr:rowOff>0</xdr:rowOff>
    </xdr:to>
    <xdr:sp macro="" textlink="">
      <xdr:nvSpPr>
        <xdr:cNvPr id="4" name="TextBox 3"/>
        <xdr:cNvSpPr txBox="1"/>
      </xdr:nvSpPr>
      <xdr:spPr>
        <a:xfrm>
          <a:off x="4295774" y="447675"/>
          <a:ext cx="1609725"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Personal Details</a:t>
          </a:r>
        </a:p>
      </xdr:txBody>
    </xdr:sp>
    <xdr:clientData/>
  </xdr:twoCellAnchor>
  <xdr:twoCellAnchor>
    <xdr:from>
      <xdr:col>6</xdr:col>
      <xdr:colOff>3114674</xdr:colOff>
      <xdr:row>0</xdr:row>
      <xdr:rowOff>438150</xdr:rowOff>
    </xdr:from>
    <xdr:to>
      <xdr:col>6</xdr:col>
      <xdr:colOff>4219573</xdr:colOff>
      <xdr:row>0</xdr:row>
      <xdr:rowOff>762000</xdr:rowOff>
    </xdr:to>
    <xdr:sp macro="" textlink="">
      <xdr:nvSpPr>
        <xdr:cNvPr id="5" name="TextBox 4"/>
        <xdr:cNvSpPr txBox="1"/>
      </xdr:nvSpPr>
      <xdr:spPr>
        <a:xfrm>
          <a:off x="5638799" y="438150"/>
          <a:ext cx="1104899"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editAs="oneCell">
    <xdr:from>
      <xdr:col>2</xdr:col>
      <xdr:colOff>0</xdr:colOff>
      <xdr:row>0</xdr:row>
      <xdr:rowOff>190500</xdr:rowOff>
    </xdr:from>
    <xdr:to>
      <xdr:col>2</xdr:col>
      <xdr:colOff>933450</xdr:colOff>
      <xdr:row>0</xdr:row>
      <xdr:rowOff>582706</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90500"/>
          <a:ext cx="933450" cy="39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2787650</xdr:colOff>
      <xdr:row>6</xdr:row>
      <xdr:rowOff>190500</xdr:rowOff>
    </xdr:from>
    <xdr:to>
      <xdr:col>7</xdr:col>
      <xdr:colOff>846275</xdr:colOff>
      <xdr:row>8</xdr:row>
      <xdr:rowOff>120650</xdr:rowOff>
    </xdr:to>
    <xdr:sp macro="" textlink="">
      <xdr:nvSpPr>
        <xdr:cNvPr id="13" name="TextBox 12"/>
        <xdr:cNvSpPr txBox="1"/>
      </xdr:nvSpPr>
      <xdr:spPr>
        <a:xfrm>
          <a:off x="5530850" y="1962150"/>
          <a:ext cx="1440000" cy="25400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5</xdr:col>
      <xdr:colOff>9524</xdr:colOff>
      <xdr:row>6</xdr:row>
      <xdr:rowOff>190500</xdr:rowOff>
    </xdr:from>
    <xdr:to>
      <xdr:col>6</xdr:col>
      <xdr:colOff>1230449</xdr:colOff>
      <xdr:row>8</xdr:row>
      <xdr:rowOff>120650</xdr:rowOff>
    </xdr:to>
    <xdr:sp macro="" textlink="">
      <xdr:nvSpPr>
        <xdr:cNvPr id="14" name="TextBox 13"/>
        <xdr:cNvSpPr txBox="1"/>
      </xdr:nvSpPr>
      <xdr:spPr>
        <a:xfrm>
          <a:off x="2533649" y="1962150"/>
          <a:ext cx="1440000" cy="25400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6</xdr:col>
      <xdr:colOff>1289050</xdr:colOff>
      <xdr:row>6</xdr:row>
      <xdr:rowOff>190500</xdr:rowOff>
    </xdr:from>
    <xdr:to>
      <xdr:col>6</xdr:col>
      <xdr:colOff>2729050</xdr:colOff>
      <xdr:row>8</xdr:row>
      <xdr:rowOff>120650</xdr:rowOff>
    </xdr:to>
    <xdr:sp macro="" textlink="">
      <xdr:nvSpPr>
        <xdr:cNvPr id="16" name="TextBox 15"/>
        <xdr:cNvSpPr txBox="1"/>
      </xdr:nvSpPr>
      <xdr:spPr>
        <a:xfrm>
          <a:off x="4032250" y="1962150"/>
          <a:ext cx="1440000" cy="25400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twoCellAnchor>
    <xdr:from>
      <xdr:col>6</xdr:col>
      <xdr:colOff>2778125</xdr:colOff>
      <xdr:row>32</xdr:row>
      <xdr:rowOff>142875</xdr:rowOff>
    </xdr:from>
    <xdr:to>
      <xdr:col>7</xdr:col>
      <xdr:colOff>836750</xdr:colOff>
      <xdr:row>34</xdr:row>
      <xdr:rowOff>15875</xdr:rowOff>
    </xdr:to>
    <xdr:sp macro="" textlink="">
      <xdr:nvSpPr>
        <xdr:cNvPr id="17" name="TextBox 16"/>
        <xdr:cNvSpPr txBox="1"/>
      </xdr:nvSpPr>
      <xdr:spPr>
        <a:xfrm>
          <a:off x="5521325" y="6429375"/>
          <a:ext cx="1440000" cy="25400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219074</xdr:colOff>
      <xdr:row>32</xdr:row>
      <xdr:rowOff>142875</xdr:rowOff>
    </xdr:from>
    <xdr:to>
      <xdr:col>6</xdr:col>
      <xdr:colOff>1220924</xdr:colOff>
      <xdr:row>34</xdr:row>
      <xdr:rowOff>15875</xdr:rowOff>
    </xdr:to>
    <xdr:sp macro="" textlink="">
      <xdr:nvSpPr>
        <xdr:cNvPr id="18" name="TextBox 17"/>
        <xdr:cNvSpPr txBox="1"/>
      </xdr:nvSpPr>
      <xdr:spPr>
        <a:xfrm>
          <a:off x="2524124" y="6429375"/>
          <a:ext cx="1440000" cy="25400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6</xdr:col>
      <xdr:colOff>1279525</xdr:colOff>
      <xdr:row>32</xdr:row>
      <xdr:rowOff>142875</xdr:rowOff>
    </xdr:from>
    <xdr:to>
      <xdr:col>6</xdr:col>
      <xdr:colOff>2719525</xdr:colOff>
      <xdr:row>34</xdr:row>
      <xdr:rowOff>15875</xdr:rowOff>
    </xdr:to>
    <xdr:sp macro="" textlink="">
      <xdr:nvSpPr>
        <xdr:cNvPr id="19" name="TextBox 18"/>
        <xdr:cNvSpPr txBox="1"/>
      </xdr:nvSpPr>
      <xdr:spPr>
        <a:xfrm>
          <a:off x="4022725" y="6429375"/>
          <a:ext cx="1440000" cy="25400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mc:AlternateContent xmlns:mc="http://schemas.openxmlformats.org/markup-compatibility/2006">
    <mc:Choice xmlns:a14="http://schemas.microsoft.com/office/drawing/2010/main" Requires="a14">
      <xdr:twoCellAnchor editAs="oneCell">
        <xdr:from>
          <xdr:col>6</xdr:col>
          <xdr:colOff>971550</xdr:colOff>
          <xdr:row>11</xdr:row>
          <xdr:rowOff>95250</xdr:rowOff>
        </xdr:from>
        <xdr:to>
          <xdr:col>6</xdr:col>
          <xdr:colOff>3324225</xdr:colOff>
          <xdr:row>12</xdr:row>
          <xdr:rowOff>142875</xdr:rowOff>
        </xdr:to>
        <xdr:sp macro="" textlink="">
          <xdr:nvSpPr>
            <xdr:cNvPr id="19471" name="Drop Down 15" hidden="1">
              <a:extLst>
                <a:ext uri="{63B3BB69-23CF-44E3-9099-C40C66FF867C}">
                  <a14:compatExt spid="_x0000_s19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16</xdr:row>
          <xdr:rowOff>38100</xdr:rowOff>
        </xdr:from>
        <xdr:to>
          <xdr:col>6</xdr:col>
          <xdr:colOff>1857375</xdr:colOff>
          <xdr:row>16</xdr:row>
          <xdr:rowOff>180975</xdr:rowOff>
        </xdr:to>
        <xdr:sp macro="" textlink="">
          <xdr:nvSpPr>
            <xdr:cNvPr id="19474" name="OptionButton21" hidden="1">
              <a:extLst>
                <a:ext uri="{63B3BB69-23CF-44E3-9099-C40C66FF867C}">
                  <a14:compatExt spid="_x0000_s19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1085850</xdr:colOff>
          <xdr:row>18</xdr:row>
          <xdr:rowOff>47625</xdr:rowOff>
        </xdr:from>
        <xdr:to>
          <xdr:col>6</xdr:col>
          <xdr:colOff>1866900</xdr:colOff>
          <xdr:row>18</xdr:row>
          <xdr:rowOff>190500</xdr:rowOff>
        </xdr:to>
        <xdr:sp macro="" textlink="">
          <xdr:nvSpPr>
            <xdr:cNvPr id="19475" name="OptionButton22" hidden="1">
              <a:extLst>
                <a:ext uri="{63B3BB69-23CF-44E3-9099-C40C66FF867C}">
                  <a14:compatExt spid="_x0000_s19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1085850</xdr:colOff>
          <xdr:row>22</xdr:row>
          <xdr:rowOff>76200</xdr:rowOff>
        </xdr:from>
        <xdr:to>
          <xdr:col>6</xdr:col>
          <xdr:colOff>1866900</xdr:colOff>
          <xdr:row>22</xdr:row>
          <xdr:rowOff>219075</xdr:rowOff>
        </xdr:to>
        <xdr:sp macro="" textlink="">
          <xdr:nvSpPr>
            <xdr:cNvPr id="19476" name="OptionButton23" hidden="1">
              <a:extLst>
                <a:ext uri="{63B3BB69-23CF-44E3-9099-C40C66FF867C}">
                  <a14:compatExt spid="_x0000_s19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1085850</xdr:colOff>
          <xdr:row>23</xdr:row>
          <xdr:rowOff>57150</xdr:rowOff>
        </xdr:from>
        <xdr:to>
          <xdr:col>6</xdr:col>
          <xdr:colOff>1866900</xdr:colOff>
          <xdr:row>23</xdr:row>
          <xdr:rowOff>200025</xdr:rowOff>
        </xdr:to>
        <xdr:sp macro="" textlink="">
          <xdr:nvSpPr>
            <xdr:cNvPr id="19477" name="OptionButton24" hidden="1">
              <a:extLst>
                <a:ext uri="{63B3BB69-23CF-44E3-9099-C40C66FF867C}">
                  <a14:compatExt spid="_x0000_s19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26</xdr:row>
          <xdr:rowOff>57150</xdr:rowOff>
        </xdr:from>
        <xdr:to>
          <xdr:col>6</xdr:col>
          <xdr:colOff>1857375</xdr:colOff>
          <xdr:row>26</xdr:row>
          <xdr:rowOff>200025</xdr:rowOff>
        </xdr:to>
        <xdr:sp macro="" textlink="">
          <xdr:nvSpPr>
            <xdr:cNvPr id="19478" name="OptionButton25" hidden="1">
              <a:extLst>
                <a:ext uri="{63B3BB69-23CF-44E3-9099-C40C66FF867C}">
                  <a14:compatExt spid="_x0000_s19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27</xdr:row>
          <xdr:rowOff>76200</xdr:rowOff>
        </xdr:from>
        <xdr:to>
          <xdr:col>6</xdr:col>
          <xdr:colOff>1847850</xdr:colOff>
          <xdr:row>27</xdr:row>
          <xdr:rowOff>219075</xdr:rowOff>
        </xdr:to>
        <xdr:sp macro="" textlink="">
          <xdr:nvSpPr>
            <xdr:cNvPr id="19479" name="OptionButton26" hidden="1">
              <a:extLst>
                <a:ext uri="{63B3BB69-23CF-44E3-9099-C40C66FF867C}">
                  <a14:compatExt spid="_x0000_s19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30</xdr:row>
          <xdr:rowOff>57150</xdr:rowOff>
        </xdr:from>
        <xdr:to>
          <xdr:col>6</xdr:col>
          <xdr:colOff>1857375</xdr:colOff>
          <xdr:row>30</xdr:row>
          <xdr:rowOff>200025</xdr:rowOff>
        </xdr:to>
        <xdr:sp macro="" textlink="">
          <xdr:nvSpPr>
            <xdr:cNvPr id="19480" name="OptionButton27" hidden="1">
              <a:extLst>
                <a:ext uri="{63B3BB69-23CF-44E3-9099-C40C66FF867C}">
                  <a14:compatExt spid="_x0000_s19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31</xdr:row>
          <xdr:rowOff>38100</xdr:rowOff>
        </xdr:from>
        <xdr:to>
          <xdr:col>6</xdr:col>
          <xdr:colOff>1847850</xdr:colOff>
          <xdr:row>31</xdr:row>
          <xdr:rowOff>180975</xdr:rowOff>
        </xdr:to>
        <xdr:sp macro="" textlink="">
          <xdr:nvSpPr>
            <xdr:cNvPr id="19481" name="OptionButton28" hidden="1">
              <a:extLst>
                <a:ext uri="{63B3BB69-23CF-44E3-9099-C40C66FF867C}">
                  <a14:compatExt spid="_x0000_s1948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28575</xdr:colOff>
      <xdr:row>0</xdr:row>
      <xdr:rowOff>438150</xdr:rowOff>
    </xdr:from>
    <xdr:to>
      <xdr:col>6</xdr:col>
      <xdr:colOff>762000</xdr:colOff>
      <xdr:row>0</xdr:row>
      <xdr:rowOff>762000</xdr:rowOff>
    </xdr:to>
    <xdr:sp macro="" textlink="">
      <xdr:nvSpPr>
        <xdr:cNvPr id="2" name="TextBox 1"/>
        <xdr:cNvSpPr txBox="1"/>
      </xdr:nvSpPr>
      <xdr:spPr>
        <a:xfrm>
          <a:off x="2552700" y="438150"/>
          <a:ext cx="9525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LCR Menu</a:t>
          </a:r>
        </a:p>
      </xdr:txBody>
    </xdr:sp>
    <xdr:clientData/>
  </xdr:twoCellAnchor>
  <xdr:twoCellAnchor>
    <xdr:from>
      <xdr:col>6</xdr:col>
      <xdr:colOff>647700</xdr:colOff>
      <xdr:row>0</xdr:row>
      <xdr:rowOff>438150</xdr:rowOff>
    </xdr:from>
    <xdr:to>
      <xdr:col>6</xdr:col>
      <xdr:colOff>1409700</xdr:colOff>
      <xdr:row>0</xdr:row>
      <xdr:rowOff>762000</xdr:rowOff>
    </xdr:to>
    <xdr:sp macro="" textlink="">
      <xdr:nvSpPr>
        <xdr:cNvPr id="3" name="TextBox 2"/>
        <xdr:cNvSpPr txBox="1"/>
      </xdr:nvSpPr>
      <xdr:spPr>
        <a:xfrm>
          <a:off x="3390900" y="438150"/>
          <a:ext cx="7620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Help</a:t>
          </a:r>
        </a:p>
      </xdr:txBody>
    </xdr:sp>
    <xdr:clientData/>
  </xdr:twoCellAnchor>
  <xdr:twoCellAnchor>
    <xdr:from>
      <xdr:col>6</xdr:col>
      <xdr:colOff>1238249</xdr:colOff>
      <xdr:row>0</xdr:row>
      <xdr:rowOff>438150</xdr:rowOff>
    </xdr:from>
    <xdr:to>
      <xdr:col>7</xdr:col>
      <xdr:colOff>85725</xdr:colOff>
      <xdr:row>0</xdr:row>
      <xdr:rowOff>762000</xdr:rowOff>
    </xdr:to>
    <xdr:sp macro="" textlink="">
      <xdr:nvSpPr>
        <xdr:cNvPr id="4" name="TextBox 3"/>
        <xdr:cNvSpPr txBox="1"/>
      </xdr:nvSpPr>
      <xdr:spPr>
        <a:xfrm>
          <a:off x="3981449" y="438150"/>
          <a:ext cx="1600201"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Personal Details</a:t>
          </a:r>
        </a:p>
      </xdr:txBody>
    </xdr:sp>
    <xdr:clientData/>
  </xdr:twoCellAnchor>
  <xdr:twoCellAnchor>
    <xdr:from>
      <xdr:col>6</xdr:col>
      <xdr:colOff>3114674</xdr:colOff>
      <xdr:row>0</xdr:row>
      <xdr:rowOff>438150</xdr:rowOff>
    </xdr:from>
    <xdr:to>
      <xdr:col>6</xdr:col>
      <xdr:colOff>4219573</xdr:colOff>
      <xdr:row>0</xdr:row>
      <xdr:rowOff>762000</xdr:rowOff>
    </xdr:to>
    <xdr:sp macro="" textlink="">
      <xdr:nvSpPr>
        <xdr:cNvPr id="5" name="TextBox 4"/>
        <xdr:cNvSpPr txBox="1"/>
      </xdr:nvSpPr>
      <xdr:spPr>
        <a:xfrm>
          <a:off x="5638799" y="438150"/>
          <a:ext cx="1104899"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xdr:from>
      <xdr:col>8</xdr:col>
      <xdr:colOff>371475</xdr:colOff>
      <xdr:row>8</xdr:row>
      <xdr:rowOff>76200</xdr:rowOff>
    </xdr:from>
    <xdr:to>
      <xdr:col>9</xdr:col>
      <xdr:colOff>763725</xdr:colOff>
      <xdr:row>9</xdr:row>
      <xdr:rowOff>123825</xdr:rowOff>
    </xdr:to>
    <xdr:sp macro="" textlink="">
      <xdr:nvSpPr>
        <xdr:cNvPr id="6" name="TextBox 5"/>
        <xdr:cNvSpPr txBox="1"/>
      </xdr:nvSpPr>
      <xdr:spPr>
        <a:xfrm>
          <a:off x="6915150" y="2238375"/>
          <a:ext cx="1440000" cy="24765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5</xdr:col>
      <xdr:colOff>9525</xdr:colOff>
      <xdr:row>8</xdr:row>
      <xdr:rowOff>76200</xdr:rowOff>
    </xdr:from>
    <xdr:to>
      <xdr:col>6</xdr:col>
      <xdr:colOff>1144050</xdr:colOff>
      <xdr:row>9</xdr:row>
      <xdr:rowOff>123825</xdr:rowOff>
    </xdr:to>
    <xdr:sp macro="" textlink="">
      <xdr:nvSpPr>
        <xdr:cNvPr id="7" name="TextBox 6"/>
        <xdr:cNvSpPr txBox="1"/>
      </xdr:nvSpPr>
      <xdr:spPr>
        <a:xfrm>
          <a:off x="2533650" y="2238375"/>
          <a:ext cx="1353600" cy="24765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6</xdr:col>
      <xdr:colOff>1190625</xdr:colOff>
      <xdr:row>8</xdr:row>
      <xdr:rowOff>76200</xdr:rowOff>
    </xdr:from>
    <xdr:to>
      <xdr:col>6</xdr:col>
      <xdr:colOff>2630625</xdr:colOff>
      <xdr:row>9</xdr:row>
      <xdr:rowOff>123825</xdr:rowOff>
    </xdr:to>
    <xdr:sp macro="" textlink="">
      <xdr:nvSpPr>
        <xdr:cNvPr id="8" name="TextBox 7"/>
        <xdr:cNvSpPr txBox="1"/>
      </xdr:nvSpPr>
      <xdr:spPr>
        <a:xfrm>
          <a:off x="3925661" y="2239736"/>
          <a:ext cx="1440000" cy="251732"/>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Recalculate</a:t>
          </a:r>
        </a:p>
      </xdr:txBody>
    </xdr:sp>
    <xdr:clientData/>
  </xdr:twoCellAnchor>
  <xdr:twoCellAnchor>
    <xdr:from>
      <xdr:col>6</xdr:col>
      <xdr:colOff>2676525</xdr:colOff>
      <xdr:row>8</xdr:row>
      <xdr:rowOff>76200</xdr:rowOff>
    </xdr:from>
    <xdr:to>
      <xdr:col>8</xdr:col>
      <xdr:colOff>320132</xdr:colOff>
      <xdr:row>9</xdr:row>
      <xdr:rowOff>123825</xdr:rowOff>
    </xdr:to>
    <xdr:sp macro="" textlink="">
      <xdr:nvSpPr>
        <xdr:cNvPr id="9" name="TextBox 8"/>
        <xdr:cNvSpPr txBox="1"/>
      </xdr:nvSpPr>
      <xdr:spPr>
        <a:xfrm>
          <a:off x="5419725" y="2238375"/>
          <a:ext cx="1444082" cy="24765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twoCellAnchor>
    <xdr:from>
      <xdr:col>6</xdr:col>
      <xdr:colOff>2619375</xdr:colOff>
      <xdr:row>0</xdr:row>
      <xdr:rowOff>438150</xdr:rowOff>
    </xdr:from>
    <xdr:to>
      <xdr:col>8</xdr:col>
      <xdr:colOff>123824</xdr:colOff>
      <xdr:row>0</xdr:row>
      <xdr:rowOff>762000</xdr:rowOff>
    </xdr:to>
    <xdr:sp macro="" textlink="">
      <xdr:nvSpPr>
        <xdr:cNvPr id="10" name="TextBox 9"/>
        <xdr:cNvSpPr txBox="1"/>
      </xdr:nvSpPr>
      <xdr:spPr>
        <a:xfrm>
          <a:off x="5362575" y="438150"/>
          <a:ext cx="1104899"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editAs="oneCell">
    <xdr:from>
      <xdr:col>2</xdr:col>
      <xdr:colOff>19050</xdr:colOff>
      <xdr:row>0</xdr:row>
      <xdr:rowOff>200025</xdr:rowOff>
    </xdr:from>
    <xdr:to>
      <xdr:col>2</xdr:col>
      <xdr:colOff>952500</xdr:colOff>
      <xdr:row>0</xdr:row>
      <xdr:rowOff>592231</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00025"/>
          <a:ext cx="933450" cy="39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581025</xdr:colOff>
          <xdr:row>45</xdr:row>
          <xdr:rowOff>114300</xdr:rowOff>
        </xdr:from>
        <xdr:to>
          <xdr:col>8</xdr:col>
          <xdr:colOff>885825</xdr:colOff>
          <xdr:row>45</xdr:row>
          <xdr:rowOff>333375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28575</xdr:colOff>
      <xdr:row>0</xdr:row>
      <xdr:rowOff>438150</xdr:rowOff>
    </xdr:from>
    <xdr:to>
      <xdr:col>6</xdr:col>
      <xdr:colOff>762000</xdr:colOff>
      <xdr:row>0</xdr:row>
      <xdr:rowOff>762000</xdr:rowOff>
    </xdr:to>
    <xdr:sp macro="" textlink="">
      <xdr:nvSpPr>
        <xdr:cNvPr id="2" name="TextBox 1"/>
        <xdr:cNvSpPr txBox="1"/>
      </xdr:nvSpPr>
      <xdr:spPr>
        <a:xfrm>
          <a:off x="2552700" y="438150"/>
          <a:ext cx="9525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LCR Menu</a:t>
          </a:r>
        </a:p>
      </xdr:txBody>
    </xdr:sp>
    <xdr:clientData/>
  </xdr:twoCellAnchor>
  <xdr:twoCellAnchor>
    <xdr:from>
      <xdr:col>6</xdr:col>
      <xdr:colOff>647700</xdr:colOff>
      <xdr:row>0</xdr:row>
      <xdr:rowOff>438150</xdr:rowOff>
    </xdr:from>
    <xdr:to>
      <xdr:col>6</xdr:col>
      <xdr:colOff>1409700</xdr:colOff>
      <xdr:row>0</xdr:row>
      <xdr:rowOff>762000</xdr:rowOff>
    </xdr:to>
    <xdr:sp macro="" textlink="">
      <xdr:nvSpPr>
        <xdr:cNvPr id="3" name="TextBox 2"/>
        <xdr:cNvSpPr txBox="1"/>
      </xdr:nvSpPr>
      <xdr:spPr>
        <a:xfrm>
          <a:off x="3390900" y="438150"/>
          <a:ext cx="7620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Help</a:t>
          </a:r>
        </a:p>
      </xdr:txBody>
    </xdr:sp>
    <xdr:clientData/>
  </xdr:twoCellAnchor>
  <xdr:twoCellAnchor>
    <xdr:from>
      <xdr:col>6</xdr:col>
      <xdr:colOff>1238249</xdr:colOff>
      <xdr:row>0</xdr:row>
      <xdr:rowOff>438150</xdr:rowOff>
    </xdr:from>
    <xdr:to>
      <xdr:col>7</xdr:col>
      <xdr:colOff>85725</xdr:colOff>
      <xdr:row>0</xdr:row>
      <xdr:rowOff>762000</xdr:rowOff>
    </xdr:to>
    <xdr:sp macro="" textlink="">
      <xdr:nvSpPr>
        <xdr:cNvPr id="4" name="TextBox 3"/>
        <xdr:cNvSpPr txBox="1"/>
      </xdr:nvSpPr>
      <xdr:spPr>
        <a:xfrm>
          <a:off x="3981449" y="438150"/>
          <a:ext cx="1600201"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Personal Details</a:t>
          </a:r>
        </a:p>
      </xdr:txBody>
    </xdr:sp>
    <xdr:clientData/>
  </xdr:twoCellAnchor>
  <xdr:twoCellAnchor>
    <xdr:from>
      <xdr:col>6</xdr:col>
      <xdr:colOff>3114674</xdr:colOff>
      <xdr:row>0</xdr:row>
      <xdr:rowOff>438150</xdr:rowOff>
    </xdr:from>
    <xdr:to>
      <xdr:col>6</xdr:col>
      <xdr:colOff>4219573</xdr:colOff>
      <xdr:row>0</xdr:row>
      <xdr:rowOff>762000</xdr:rowOff>
    </xdr:to>
    <xdr:sp macro="" textlink="">
      <xdr:nvSpPr>
        <xdr:cNvPr id="5" name="TextBox 4"/>
        <xdr:cNvSpPr txBox="1"/>
      </xdr:nvSpPr>
      <xdr:spPr>
        <a:xfrm>
          <a:off x="5495924" y="438150"/>
          <a:ext cx="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xdr:from>
      <xdr:col>7</xdr:col>
      <xdr:colOff>153522</xdr:colOff>
      <xdr:row>8</xdr:row>
      <xdr:rowOff>76200</xdr:rowOff>
    </xdr:from>
    <xdr:to>
      <xdr:col>8</xdr:col>
      <xdr:colOff>540169</xdr:colOff>
      <xdr:row>9</xdr:row>
      <xdr:rowOff>123825</xdr:rowOff>
    </xdr:to>
    <xdr:sp macro="" textlink="">
      <xdr:nvSpPr>
        <xdr:cNvPr id="6" name="TextBox 5"/>
        <xdr:cNvSpPr txBox="1"/>
      </xdr:nvSpPr>
      <xdr:spPr>
        <a:xfrm>
          <a:off x="5666816" y="2238935"/>
          <a:ext cx="1440000" cy="2493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5</xdr:col>
      <xdr:colOff>9524</xdr:colOff>
      <xdr:row>8</xdr:row>
      <xdr:rowOff>76200</xdr:rowOff>
    </xdr:from>
    <xdr:to>
      <xdr:col>6</xdr:col>
      <xdr:colOff>1225406</xdr:colOff>
      <xdr:row>9</xdr:row>
      <xdr:rowOff>123825</xdr:rowOff>
    </xdr:to>
    <xdr:sp macro="" textlink="">
      <xdr:nvSpPr>
        <xdr:cNvPr id="7" name="TextBox 6"/>
        <xdr:cNvSpPr txBox="1"/>
      </xdr:nvSpPr>
      <xdr:spPr>
        <a:xfrm>
          <a:off x="2542053" y="2238935"/>
          <a:ext cx="1440000" cy="2493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6</xdr:col>
      <xdr:colOff>1290918</xdr:colOff>
      <xdr:row>8</xdr:row>
      <xdr:rowOff>76200</xdr:rowOff>
    </xdr:from>
    <xdr:to>
      <xdr:col>7</xdr:col>
      <xdr:colOff>96371</xdr:colOff>
      <xdr:row>9</xdr:row>
      <xdr:rowOff>123825</xdr:rowOff>
    </xdr:to>
    <xdr:sp macro="" textlink="">
      <xdr:nvSpPr>
        <xdr:cNvPr id="9" name="TextBox 8"/>
        <xdr:cNvSpPr txBox="1"/>
      </xdr:nvSpPr>
      <xdr:spPr>
        <a:xfrm>
          <a:off x="4047565" y="2238935"/>
          <a:ext cx="1562100" cy="2493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twoCellAnchor>
    <xdr:from>
      <xdr:col>6</xdr:col>
      <xdr:colOff>2619375</xdr:colOff>
      <xdr:row>0</xdr:row>
      <xdr:rowOff>438150</xdr:rowOff>
    </xdr:from>
    <xdr:to>
      <xdr:col>8</xdr:col>
      <xdr:colOff>123824</xdr:colOff>
      <xdr:row>0</xdr:row>
      <xdr:rowOff>762000</xdr:rowOff>
    </xdr:to>
    <xdr:sp macro="" textlink="">
      <xdr:nvSpPr>
        <xdr:cNvPr id="10" name="TextBox 9"/>
        <xdr:cNvSpPr txBox="1"/>
      </xdr:nvSpPr>
      <xdr:spPr>
        <a:xfrm>
          <a:off x="5362575" y="438150"/>
          <a:ext cx="130492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editAs="oneCell">
    <xdr:from>
      <xdr:col>2</xdr:col>
      <xdr:colOff>19050</xdr:colOff>
      <xdr:row>0</xdr:row>
      <xdr:rowOff>200025</xdr:rowOff>
    </xdr:from>
    <xdr:to>
      <xdr:col>2</xdr:col>
      <xdr:colOff>952500</xdr:colOff>
      <xdr:row>0</xdr:row>
      <xdr:rowOff>592231</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00025"/>
          <a:ext cx="933450" cy="39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600075</xdr:colOff>
          <xdr:row>46</xdr:row>
          <xdr:rowOff>152400</xdr:rowOff>
        </xdr:from>
        <xdr:to>
          <xdr:col>8</xdr:col>
          <xdr:colOff>904875</xdr:colOff>
          <xdr:row>46</xdr:row>
          <xdr:rowOff>371475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twoCellAnchor>
    <xdr:from>
      <xdr:col>7</xdr:col>
      <xdr:colOff>160245</xdr:colOff>
      <xdr:row>17</xdr:row>
      <xdr:rowOff>105335</xdr:rowOff>
    </xdr:from>
    <xdr:to>
      <xdr:col>8</xdr:col>
      <xdr:colOff>546892</xdr:colOff>
      <xdr:row>18</xdr:row>
      <xdr:rowOff>152960</xdr:rowOff>
    </xdr:to>
    <xdr:sp macro="" textlink="">
      <xdr:nvSpPr>
        <xdr:cNvPr id="13" name="TextBox 12"/>
        <xdr:cNvSpPr txBox="1"/>
      </xdr:nvSpPr>
      <xdr:spPr>
        <a:xfrm>
          <a:off x="5673539" y="4128247"/>
          <a:ext cx="1440000" cy="2493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5</xdr:col>
      <xdr:colOff>16247</xdr:colOff>
      <xdr:row>17</xdr:row>
      <xdr:rowOff>105335</xdr:rowOff>
    </xdr:from>
    <xdr:to>
      <xdr:col>6</xdr:col>
      <xdr:colOff>1232129</xdr:colOff>
      <xdr:row>18</xdr:row>
      <xdr:rowOff>152960</xdr:rowOff>
    </xdr:to>
    <xdr:sp macro="" textlink="">
      <xdr:nvSpPr>
        <xdr:cNvPr id="14" name="TextBox 13"/>
        <xdr:cNvSpPr txBox="1"/>
      </xdr:nvSpPr>
      <xdr:spPr>
        <a:xfrm>
          <a:off x="2548776" y="4128247"/>
          <a:ext cx="1440000" cy="2493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6</xdr:col>
      <xdr:colOff>1297641</xdr:colOff>
      <xdr:row>17</xdr:row>
      <xdr:rowOff>105335</xdr:rowOff>
    </xdr:from>
    <xdr:to>
      <xdr:col>7</xdr:col>
      <xdr:colOff>103094</xdr:colOff>
      <xdr:row>18</xdr:row>
      <xdr:rowOff>152960</xdr:rowOff>
    </xdr:to>
    <xdr:sp macro="" textlink="">
      <xdr:nvSpPr>
        <xdr:cNvPr id="15" name="TextBox 14"/>
        <xdr:cNvSpPr txBox="1"/>
      </xdr:nvSpPr>
      <xdr:spPr>
        <a:xfrm>
          <a:off x="4054288" y="4128247"/>
          <a:ext cx="1562100" cy="2493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28575</xdr:colOff>
      <xdr:row>0</xdr:row>
      <xdr:rowOff>438150</xdr:rowOff>
    </xdr:from>
    <xdr:to>
      <xdr:col>6</xdr:col>
      <xdr:colOff>762000</xdr:colOff>
      <xdr:row>0</xdr:row>
      <xdr:rowOff>762000</xdr:rowOff>
    </xdr:to>
    <xdr:sp macro="" textlink="">
      <xdr:nvSpPr>
        <xdr:cNvPr id="2" name="TextBox 1"/>
        <xdr:cNvSpPr txBox="1"/>
      </xdr:nvSpPr>
      <xdr:spPr>
        <a:xfrm>
          <a:off x="2552700" y="438150"/>
          <a:ext cx="9525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LCR Menu</a:t>
          </a:r>
        </a:p>
      </xdr:txBody>
    </xdr:sp>
    <xdr:clientData/>
  </xdr:twoCellAnchor>
  <xdr:twoCellAnchor>
    <xdr:from>
      <xdr:col>6</xdr:col>
      <xdr:colOff>647700</xdr:colOff>
      <xdr:row>0</xdr:row>
      <xdr:rowOff>438150</xdr:rowOff>
    </xdr:from>
    <xdr:to>
      <xdr:col>6</xdr:col>
      <xdr:colOff>1409700</xdr:colOff>
      <xdr:row>0</xdr:row>
      <xdr:rowOff>762000</xdr:rowOff>
    </xdr:to>
    <xdr:sp macro="" textlink="">
      <xdr:nvSpPr>
        <xdr:cNvPr id="3" name="TextBox 2"/>
        <xdr:cNvSpPr txBox="1"/>
      </xdr:nvSpPr>
      <xdr:spPr>
        <a:xfrm>
          <a:off x="3390900" y="438150"/>
          <a:ext cx="7620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Help</a:t>
          </a:r>
        </a:p>
      </xdr:txBody>
    </xdr:sp>
    <xdr:clientData/>
  </xdr:twoCellAnchor>
  <xdr:twoCellAnchor>
    <xdr:from>
      <xdr:col>6</xdr:col>
      <xdr:colOff>1238249</xdr:colOff>
      <xdr:row>0</xdr:row>
      <xdr:rowOff>438150</xdr:rowOff>
    </xdr:from>
    <xdr:to>
      <xdr:col>7</xdr:col>
      <xdr:colOff>85725</xdr:colOff>
      <xdr:row>0</xdr:row>
      <xdr:rowOff>762000</xdr:rowOff>
    </xdr:to>
    <xdr:sp macro="" textlink="">
      <xdr:nvSpPr>
        <xdr:cNvPr id="4" name="TextBox 3"/>
        <xdr:cNvSpPr txBox="1"/>
      </xdr:nvSpPr>
      <xdr:spPr>
        <a:xfrm>
          <a:off x="3981449" y="438150"/>
          <a:ext cx="1600201"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Personal Details</a:t>
          </a:r>
        </a:p>
      </xdr:txBody>
    </xdr:sp>
    <xdr:clientData/>
  </xdr:twoCellAnchor>
  <xdr:twoCellAnchor>
    <xdr:from>
      <xdr:col>6</xdr:col>
      <xdr:colOff>3114674</xdr:colOff>
      <xdr:row>0</xdr:row>
      <xdr:rowOff>438150</xdr:rowOff>
    </xdr:from>
    <xdr:to>
      <xdr:col>6</xdr:col>
      <xdr:colOff>4219573</xdr:colOff>
      <xdr:row>0</xdr:row>
      <xdr:rowOff>762000</xdr:rowOff>
    </xdr:to>
    <xdr:sp macro="" textlink="">
      <xdr:nvSpPr>
        <xdr:cNvPr id="5" name="TextBox 4"/>
        <xdr:cNvSpPr txBox="1"/>
      </xdr:nvSpPr>
      <xdr:spPr>
        <a:xfrm>
          <a:off x="5495924" y="438150"/>
          <a:ext cx="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xdr:from>
      <xdr:col>6</xdr:col>
      <xdr:colOff>2619375</xdr:colOff>
      <xdr:row>0</xdr:row>
      <xdr:rowOff>438150</xdr:rowOff>
    </xdr:from>
    <xdr:to>
      <xdr:col>8</xdr:col>
      <xdr:colOff>123824</xdr:colOff>
      <xdr:row>0</xdr:row>
      <xdr:rowOff>762000</xdr:rowOff>
    </xdr:to>
    <xdr:sp macro="" textlink="">
      <xdr:nvSpPr>
        <xdr:cNvPr id="9" name="TextBox 8"/>
        <xdr:cNvSpPr txBox="1"/>
      </xdr:nvSpPr>
      <xdr:spPr>
        <a:xfrm>
          <a:off x="5362575" y="438150"/>
          <a:ext cx="130492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editAs="oneCell">
    <xdr:from>
      <xdr:col>2</xdr:col>
      <xdr:colOff>19050</xdr:colOff>
      <xdr:row>0</xdr:row>
      <xdr:rowOff>200025</xdr:rowOff>
    </xdr:from>
    <xdr:to>
      <xdr:col>2</xdr:col>
      <xdr:colOff>952500</xdr:colOff>
      <xdr:row>0</xdr:row>
      <xdr:rowOff>592231</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00025"/>
          <a:ext cx="933450" cy="39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732864</xdr:colOff>
      <xdr:row>10</xdr:row>
      <xdr:rowOff>257735</xdr:rowOff>
    </xdr:from>
    <xdr:to>
      <xdr:col>10</xdr:col>
      <xdr:colOff>344064</xdr:colOff>
      <xdr:row>11</xdr:row>
      <xdr:rowOff>238124</xdr:rowOff>
    </xdr:to>
    <xdr:sp macro="" textlink="">
      <xdr:nvSpPr>
        <xdr:cNvPr id="15" name="TextBox 14"/>
        <xdr:cNvSpPr txBox="1"/>
      </xdr:nvSpPr>
      <xdr:spPr>
        <a:xfrm>
          <a:off x="7057464" y="2762810"/>
          <a:ext cx="1440000" cy="247089"/>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5</xdr:col>
      <xdr:colOff>22411</xdr:colOff>
      <xdr:row>10</xdr:row>
      <xdr:rowOff>257735</xdr:rowOff>
    </xdr:from>
    <xdr:to>
      <xdr:col>6</xdr:col>
      <xdr:colOff>986161</xdr:colOff>
      <xdr:row>11</xdr:row>
      <xdr:rowOff>238124</xdr:rowOff>
    </xdr:to>
    <xdr:sp macro="" textlink="">
      <xdr:nvSpPr>
        <xdr:cNvPr id="16" name="TextBox 15"/>
        <xdr:cNvSpPr txBox="1"/>
      </xdr:nvSpPr>
      <xdr:spPr>
        <a:xfrm>
          <a:off x="2546536" y="2762810"/>
          <a:ext cx="1440000" cy="247089"/>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6</xdr:col>
      <xdr:colOff>1051111</xdr:colOff>
      <xdr:row>10</xdr:row>
      <xdr:rowOff>257735</xdr:rowOff>
    </xdr:from>
    <xdr:to>
      <xdr:col>7</xdr:col>
      <xdr:colOff>81286</xdr:colOff>
      <xdr:row>11</xdr:row>
      <xdr:rowOff>238124</xdr:rowOff>
    </xdr:to>
    <xdr:sp macro="" textlink="">
      <xdr:nvSpPr>
        <xdr:cNvPr id="17" name="TextBox 16"/>
        <xdr:cNvSpPr txBox="1"/>
      </xdr:nvSpPr>
      <xdr:spPr>
        <a:xfrm>
          <a:off x="4051486" y="2762810"/>
          <a:ext cx="1440000" cy="247089"/>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Recalculate</a:t>
          </a:r>
        </a:p>
      </xdr:txBody>
    </xdr:sp>
    <xdr:clientData/>
  </xdr:twoCellAnchor>
  <xdr:twoCellAnchor>
    <xdr:from>
      <xdr:col>7</xdr:col>
      <xdr:colOff>146236</xdr:colOff>
      <xdr:row>10</xdr:row>
      <xdr:rowOff>257735</xdr:rowOff>
    </xdr:from>
    <xdr:to>
      <xdr:col>8</xdr:col>
      <xdr:colOff>671836</xdr:colOff>
      <xdr:row>11</xdr:row>
      <xdr:rowOff>238124</xdr:rowOff>
    </xdr:to>
    <xdr:sp macro="" textlink="">
      <xdr:nvSpPr>
        <xdr:cNvPr id="18" name="TextBox 17"/>
        <xdr:cNvSpPr txBox="1"/>
      </xdr:nvSpPr>
      <xdr:spPr>
        <a:xfrm>
          <a:off x="5556436" y="2762810"/>
          <a:ext cx="1440000" cy="247089"/>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219075</xdr:colOff>
      <xdr:row>0</xdr:row>
      <xdr:rowOff>438150</xdr:rowOff>
    </xdr:from>
    <xdr:to>
      <xdr:col>7</xdr:col>
      <xdr:colOff>145676</xdr:colOff>
      <xdr:row>0</xdr:row>
      <xdr:rowOff>762000</xdr:rowOff>
    </xdr:to>
    <xdr:sp macro="" textlink="">
      <xdr:nvSpPr>
        <xdr:cNvPr id="2" name="TextBox 1"/>
        <xdr:cNvSpPr txBox="1"/>
      </xdr:nvSpPr>
      <xdr:spPr>
        <a:xfrm>
          <a:off x="2751604" y="438150"/>
          <a:ext cx="1035984"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LCR Menu</a:t>
          </a:r>
        </a:p>
      </xdr:txBody>
    </xdr:sp>
    <xdr:clientData/>
  </xdr:twoCellAnchor>
  <xdr:twoCellAnchor>
    <xdr:from>
      <xdr:col>7</xdr:col>
      <xdr:colOff>87406</xdr:colOff>
      <xdr:row>0</xdr:row>
      <xdr:rowOff>449356</xdr:rowOff>
    </xdr:from>
    <xdr:to>
      <xdr:col>7</xdr:col>
      <xdr:colOff>754156</xdr:colOff>
      <xdr:row>1</xdr:row>
      <xdr:rowOff>0</xdr:rowOff>
    </xdr:to>
    <xdr:sp macro="" textlink="">
      <xdr:nvSpPr>
        <xdr:cNvPr id="3" name="TextBox 2"/>
        <xdr:cNvSpPr txBox="1"/>
      </xdr:nvSpPr>
      <xdr:spPr>
        <a:xfrm>
          <a:off x="3729318" y="449356"/>
          <a:ext cx="66675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Help</a:t>
          </a:r>
        </a:p>
      </xdr:txBody>
    </xdr:sp>
    <xdr:clientData/>
  </xdr:twoCellAnchor>
  <xdr:twoCellAnchor>
    <xdr:from>
      <xdr:col>7</xdr:col>
      <xdr:colOff>453837</xdr:colOff>
      <xdr:row>0</xdr:row>
      <xdr:rowOff>438150</xdr:rowOff>
    </xdr:from>
    <xdr:to>
      <xdr:col>8</xdr:col>
      <xdr:colOff>1199029</xdr:colOff>
      <xdr:row>0</xdr:row>
      <xdr:rowOff>762000</xdr:rowOff>
    </xdr:to>
    <xdr:sp macro="" textlink="">
      <xdr:nvSpPr>
        <xdr:cNvPr id="4" name="TextBox 3"/>
        <xdr:cNvSpPr txBox="1"/>
      </xdr:nvSpPr>
      <xdr:spPr>
        <a:xfrm>
          <a:off x="4095749" y="438150"/>
          <a:ext cx="205628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Personal Details</a:t>
          </a:r>
        </a:p>
      </xdr:txBody>
    </xdr:sp>
    <xdr:clientData/>
  </xdr:twoCellAnchor>
  <xdr:twoCellAnchor>
    <xdr:from>
      <xdr:col>7</xdr:col>
      <xdr:colOff>3114674</xdr:colOff>
      <xdr:row>0</xdr:row>
      <xdr:rowOff>438150</xdr:rowOff>
    </xdr:from>
    <xdr:to>
      <xdr:col>7</xdr:col>
      <xdr:colOff>4219573</xdr:colOff>
      <xdr:row>0</xdr:row>
      <xdr:rowOff>762000</xdr:rowOff>
    </xdr:to>
    <xdr:sp macro="" textlink="">
      <xdr:nvSpPr>
        <xdr:cNvPr id="5" name="TextBox 4"/>
        <xdr:cNvSpPr txBox="1"/>
      </xdr:nvSpPr>
      <xdr:spPr>
        <a:xfrm>
          <a:off x="5495924" y="438150"/>
          <a:ext cx="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xdr:from>
      <xdr:col>8</xdr:col>
      <xdr:colOff>874060</xdr:colOff>
      <xdr:row>0</xdr:row>
      <xdr:rowOff>449356</xdr:rowOff>
    </xdr:from>
    <xdr:to>
      <xdr:col>9</xdr:col>
      <xdr:colOff>403972</xdr:colOff>
      <xdr:row>1</xdr:row>
      <xdr:rowOff>0</xdr:rowOff>
    </xdr:to>
    <xdr:sp macro="" textlink="">
      <xdr:nvSpPr>
        <xdr:cNvPr id="9" name="TextBox 8"/>
        <xdr:cNvSpPr txBox="1"/>
      </xdr:nvSpPr>
      <xdr:spPr>
        <a:xfrm>
          <a:off x="5827060" y="449356"/>
          <a:ext cx="953059"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editAs="oneCell">
    <xdr:from>
      <xdr:col>2</xdr:col>
      <xdr:colOff>19050</xdr:colOff>
      <xdr:row>0</xdr:row>
      <xdr:rowOff>200025</xdr:rowOff>
    </xdr:from>
    <xdr:to>
      <xdr:col>2</xdr:col>
      <xdr:colOff>952500</xdr:colOff>
      <xdr:row>0</xdr:row>
      <xdr:rowOff>592231</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00025"/>
          <a:ext cx="933450" cy="39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643358</xdr:colOff>
      <xdr:row>77</xdr:row>
      <xdr:rowOff>100853</xdr:rowOff>
    </xdr:from>
    <xdr:to>
      <xdr:col>10</xdr:col>
      <xdr:colOff>705034</xdr:colOff>
      <xdr:row>78</xdr:row>
      <xdr:rowOff>104355</xdr:rowOff>
    </xdr:to>
    <xdr:sp macro="" textlink="">
      <xdr:nvSpPr>
        <xdr:cNvPr id="15" name="TextBox 14"/>
        <xdr:cNvSpPr txBox="1"/>
      </xdr:nvSpPr>
      <xdr:spPr>
        <a:xfrm>
          <a:off x="7019505" y="18198353"/>
          <a:ext cx="1440000" cy="2500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212912</xdr:colOff>
      <xdr:row>77</xdr:row>
      <xdr:rowOff>100853</xdr:rowOff>
    </xdr:from>
    <xdr:to>
      <xdr:col>7</xdr:col>
      <xdr:colOff>319412</xdr:colOff>
      <xdr:row>78</xdr:row>
      <xdr:rowOff>104355</xdr:rowOff>
    </xdr:to>
    <xdr:sp macro="" textlink="">
      <xdr:nvSpPr>
        <xdr:cNvPr id="16" name="TextBox 15"/>
        <xdr:cNvSpPr txBox="1"/>
      </xdr:nvSpPr>
      <xdr:spPr>
        <a:xfrm>
          <a:off x="2521324" y="18198353"/>
          <a:ext cx="1440000" cy="2500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7</xdr:col>
      <xdr:colOff>379600</xdr:colOff>
      <xdr:row>77</xdr:row>
      <xdr:rowOff>100853</xdr:rowOff>
    </xdr:from>
    <xdr:to>
      <xdr:col>8</xdr:col>
      <xdr:colOff>508512</xdr:colOff>
      <xdr:row>78</xdr:row>
      <xdr:rowOff>104355</xdr:rowOff>
    </xdr:to>
    <xdr:sp macro="" textlink="">
      <xdr:nvSpPr>
        <xdr:cNvPr id="17" name="TextBox 16"/>
        <xdr:cNvSpPr txBox="1"/>
      </xdr:nvSpPr>
      <xdr:spPr>
        <a:xfrm>
          <a:off x="4021512" y="18198353"/>
          <a:ext cx="1440000" cy="2500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Recalculate</a:t>
          </a:r>
        </a:p>
      </xdr:txBody>
    </xdr:sp>
    <xdr:clientData/>
  </xdr:twoCellAnchor>
  <xdr:twoCellAnchor>
    <xdr:from>
      <xdr:col>8</xdr:col>
      <xdr:colOff>573462</xdr:colOff>
      <xdr:row>77</xdr:row>
      <xdr:rowOff>100853</xdr:rowOff>
    </xdr:from>
    <xdr:to>
      <xdr:col>9</xdr:col>
      <xdr:colOff>590315</xdr:colOff>
      <xdr:row>78</xdr:row>
      <xdr:rowOff>104355</xdr:rowOff>
    </xdr:to>
    <xdr:sp macro="" textlink="">
      <xdr:nvSpPr>
        <xdr:cNvPr id="18" name="TextBox 17"/>
        <xdr:cNvSpPr txBox="1"/>
      </xdr:nvSpPr>
      <xdr:spPr>
        <a:xfrm>
          <a:off x="5526462" y="18198353"/>
          <a:ext cx="1440000" cy="2500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twoCellAnchor>
    <xdr:from>
      <xdr:col>9</xdr:col>
      <xdr:colOff>661287</xdr:colOff>
      <xdr:row>8</xdr:row>
      <xdr:rowOff>73960</xdr:rowOff>
    </xdr:from>
    <xdr:to>
      <xdr:col>10</xdr:col>
      <xdr:colOff>722963</xdr:colOff>
      <xdr:row>9</xdr:row>
      <xdr:rowOff>122285</xdr:rowOff>
    </xdr:to>
    <xdr:sp macro="" textlink="">
      <xdr:nvSpPr>
        <xdr:cNvPr id="19" name="TextBox 18"/>
        <xdr:cNvSpPr txBox="1"/>
      </xdr:nvSpPr>
      <xdr:spPr>
        <a:xfrm>
          <a:off x="7037434" y="2236695"/>
          <a:ext cx="1440000" cy="2500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5</xdr:col>
      <xdr:colOff>6724</xdr:colOff>
      <xdr:row>8</xdr:row>
      <xdr:rowOff>73960</xdr:rowOff>
    </xdr:from>
    <xdr:to>
      <xdr:col>7</xdr:col>
      <xdr:colOff>337341</xdr:colOff>
      <xdr:row>9</xdr:row>
      <xdr:rowOff>122285</xdr:rowOff>
    </xdr:to>
    <xdr:sp macro="" textlink="">
      <xdr:nvSpPr>
        <xdr:cNvPr id="20" name="TextBox 19"/>
        <xdr:cNvSpPr txBox="1"/>
      </xdr:nvSpPr>
      <xdr:spPr>
        <a:xfrm>
          <a:off x="2539253" y="2236695"/>
          <a:ext cx="1440000" cy="2500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7</xdr:col>
      <xdr:colOff>397529</xdr:colOff>
      <xdr:row>8</xdr:row>
      <xdr:rowOff>73960</xdr:rowOff>
    </xdr:from>
    <xdr:to>
      <xdr:col>8</xdr:col>
      <xdr:colOff>526441</xdr:colOff>
      <xdr:row>9</xdr:row>
      <xdr:rowOff>122285</xdr:rowOff>
    </xdr:to>
    <xdr:sp macro="" textlink="">
      <xdr:nvSpPr>
        <xdr:cNvPr id="21" name="TextBox 20"/>
        <xdr:cNvSpPr txBox="1"/>
      </xdr:nvSpPr>
      <xdr:spPr>
        <a:xfrm>
          <a:off x="4039441" y="2236695"/>
          <a:ext cx="1440000" cy="2500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Recalculate</a:t>
          </a:r>
        </a:p>
      </xdr:txBody>
    </xdr:sp>
    <xdr:clientData/>
  </xdr:twoCellAnchor>
  <xdr:twoCellAnchor>
    <xdr:from>
      <xdr:col>8</xdr:col>
      <xdr:colOff>591391</xdr:colOff>
      <xdr:row>8</xdr:row>
      <xdr:rowOff>73960</xdr:rowOff>
    </xdr:from>
    <xdr:to>
      <xdr:col>9</xdr:col>
      <xdr:colOff>608244</xdr:colOff>
      <xdr:row>9</xdr:row>
      <xdr:rowOff>122285</xdr:rowOff>
    </xdr:to>
    <xdr:sp macro="" textlink="">
      <xdr:nvSpPr>
        <xdr:cNvPr id="22" name="TextBox 21"/>
        <xdr:cNvSpPr txBox="1"/>
      </xdr:nvSpPr>
      <xdr:spPr>
        <a:xfrm>
          <a:off x="5544391" y="2236695"/>
          <a:ext cx="1440000" cy="250031"/>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28575</xdr:colOff>
      <xdr:row>0</xdr:row>
      <xdr:rowOff>438150</xdr:rowOff>
    </xdr:from>
    <xdr:to>
      <xdr:col>6</xdr:col>
      <xdr:colOff>762000</xdr:colOff>
      <xdr:row>0</xdr:row>
      <xdr:rowOff>762000</xdr:rowOff>
    </xdr:to>
    <xdr:sp macro="" textlink="">
      <xdr:nvSpPr>
        <xdr:cNvPr id="2" name="TextBox 1"/>
        <xdr:cNvSpPr txBox="1"/>
      </xdr:nvSpPr>
      <xdr:spPr>
        <a:xfrm>
          <a:off x="2552700" y="438150"/>
          <a:ext cx="9525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LCR Menu</a:t>
          </a:r>
        </a:p>
      </xdr:txBody>
    </xdr:sp>
    <xdr:clientData/>
  </xdr:twoCellAnchor>
  <xdr:twoCellAnchor>
    <xdr:from>
      <xdr:col>6</xdr:col>
      <xdr:colOff>647700</xdr:colOff>
      <xdr:row>0</xdr:row>
      <xdr:rowOff>438150</xdr:rowOff>
    </xdr:from>
    <xdr:to>
      <xdr:col>6</xdr:col>
      <xdr:colOff>1409700</xdr:colOff>
      <xdr:row>0</xdr:row>
      <xdr:rowOff>762000</xdr:rowOff>
    </xdr:to>
    <xdr:sp macro="" textlink="">
      <xdr:nvSpPr>
        <xdr:cNvPr id="3" name="TextBox 2"/>
        <xdr:cNvSpPr txBox="1"/>
      </xdr:nvSpPr>
      <xdr:spPr>
        <a:xfrm>
          <a:off x="3390900" y="438150"/>
          <a:ext cx="7620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Help</a:t>
          </a:r>
        </a:p>
      </xdr:txBody>
    </xdr:sp>
    <xdr:clientData/>
  </xdr:twoCellAnchor>
  <xdr:twoCellAnchor>
    <xdr:from>
      <xdr:col>6</xdr:col>
      <xdr:colOff>1036542</xdr:colOff>
      <xdr:row>0</xdr:row>
      <xdr:rowOff>438150</xdr:rowOff>
    </xdr:from>
    <xdr:to>
      <xdr:col>6</xdr:col>
      <xdr:colOff>3111312</xdr:colOff>
      <xdr:row>0</xdr:row>
      <xdr:rowOff>762000</xdr:rowOff>
    </xdr:to>
    <xdr:sp macro="" textlink="">
      <xdr:nvSpPr>
        <xdr:cNvPr id="4" name="TextBox 3"/>
        <xdr:cNvSpPr txBox="1"/>
      </xdr:nvSpPr>
      <xdr:spPr>
        <a:xfrm>
          <a:off x="3793189" y="438150"/>
          <a:ext cx="207477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Personal Details</a:t>
          </a:r>
        </a:p>
      </xdr:txBody>
    </xdr:sp>
    <xdr:clientData/>
  </xdr:twoCellAnchor>
  <xdr:twoCellAnchor>
    <xdr:from>
      <xdr:col>6</xdr:col>
      <xdr:colOff>3114674</xdr:colOff>
      <xdr:row>0</xdr:row>
      <xdr:rowOff>438150</xdr:rowOff>
    </xdr:from>
    <xdr:to>
      <xdr:col>6</xdr:col>
      <xdr:colOff>4219573</xdr:colOff>
      <xdr:row>0</xdr:row>
      <xdr:rowOff>762000</xdr:rowOff>
    </xdr:to>
    <xdr:sp macro="" textlink="">
      <xdr:nvSpPr>
        <xdr:cNvPr id="5" name="TextBox 4"/>
        <xdr:cNvSpPr txBox="1"/>
      </xdr:nvSpPr>
      <xdr:spPr>
        <a:xfrm>
          <a:off x="5495924" y="438150"/>
          <a:ext cx="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xdr:from>
      <xdr:col>6</xdr:col>
      <xdr:colOff>2395257</xdr:colOff>
      <xdr:row>0</xdr:row>
      <xdr:rowOff>438150</xdr:rowOff>
    </xdr:from>
    <xdr:to>
      <xdr:col>7</xdr:col>
      <xdr:colOff>953059</xdr:colOff>
      <xdr:row>0</xdr:row>
      <xdr:rowOff>762000</xdr:rowOff>
    </xdr:to>
    <xdr:sp macro="" textlink="">
      <xdr:nvSpPr>
        <xdr:cNvPr id="9" name="TextBox 8"/>
        <xdr:cNvSpPr txBox="1"/>
      </xdr:nvSpPr>
      <xdr:spPr>
        <a:xfrm>
          <a:off x="5151904" y="438150"/>
          <a:ext cx="178509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editAs="oneCell">
    <xdr:from>
      <xdr:col>2</xdr:col>
      <xdr:colOff>19050</xdr:colOff>
      <xdr:row>0</xdr:row>
      <xdr:rowOff>200025</xdr:rowOff>
    </xdr:from>
    <xdr:to>
      <xdr:col>2</xdr:col>
      <xdr:colOff>952500</xdr:colOff>
      <xdr:row>0</xdr:row>
      <xdr:rowOff>592231</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00025"/>
          <a:ext cx="933450" cy="39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676275</xdr:colOff>
          <xdr:row>43</xdr:row>
          <xdr:rowOff>85725</xdr:rowOff>
        </xdr:from>
        <xdr:to>
          <xdr:col>10</xdr:col>
          <xdr:colOff>1019175</xdr:colOff>
          <xdr:row>43</xdr:row>
          <xdr:rowOff>333375</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657225</xdr:colOff>
          <xdr:row>44</xdr:row>
          <xdr:rowOff>47625</xdr:rowOff>
        </xdr:from>
        <xdr:to>
          <xdr:col>10</xdr:col>
          <xdr:colOff>1000125</xdr:colOff>
          <xdr:row>44</xdr:row>
          <xdr:rowOff>295275</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xdr:twoCellAnchor>
    <xdr:from>
      <xdr:col>8</xdr:col>
      <xdr:colOff>15689</xdr:colOff>
      <xdr:row>5</xdr:row>
      <xdr:rowOff>22412</xdr:rowOff>
    </xdr:from>
    <xdr:to>
      <xdr:col>9</xdr:col>
      <xdr:colOff>411301</xdr:colOff>
      <xdr:row>6</xdr:row>
      <xdr:rowOff>81242</xdr:rowOff>
    </xdr:to>
    <xdr:sp macro="" textlink="">
      <xdr:nvSpPr>
        <xdr:cNvPr id="11" name="TextBox 10"/>
        <xdr:cNvSpPr txBox="1"/>
      </xdr:nvSpPr>
      <xdr:spPr>
        <a:xfrm>
          <a:off x="7052983" y="1669677"/>
          <a:ext cx="1448965"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5</xdr:col>
      <xdr:colOff>1</xdr:colOff>
      <xdr:row>5</xdr:row>
      <xdr:rowOff>22412</xdr:rowOff>
    </xdr:from>
    <xdr:to>
      <xdr:col>6</xdr:col>
      <xdr:colOff>1221486</xdr:colOff>
      <xdr:row>6</xdr:row>
      <xdr:rowOff>81242</xdr:rowOff>
    </xdr:to>
    <xdr:sp macro="" textlink="">
      <xdr:nvSpPr>
        <xdr:cNvPr id="12" name="TextBox 11"/>
        <xdr:cNvSpPr txBox="1"/>
      </xdr:nvSpPr>
      <xdr:spPr>
        <a:xfrm>
          <a:off x="2532530" y="1669677"/>
          <a:ext cx="1445603"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6</xdr:col>
      <xdr:colOff>1286436</xdr:colOff>
      <xdr:row>5</xdr:row>
      <xdr:rowOff>22412</xdr:rowOff>
    </xdr:from>
    <xdr:to>
      <xdr:col>6</xdr:col>
      <xdr:colOff>2725876</xdr:colOff>
      <xdr:row>6</xdr:row>
      <xdr:rowOff>81242</xdr:rowOff>
    </xdr:to>
    <xdr:sp macro="" textlink="">
      <xdr:nvSpPr>
        <xdr:cNvPr id="13" name="TextBox 12"/>
        <xdr:cNvSpPr txBox="1"/>
      </xdr:nvSpPr>
      <xdr:spPr>
        <a:xfrm>
          <a:off x="4043083" y="1669677"/>
          <a:ext cx="1439440"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Recalculate</a:t>
          </a:r>
        </a:p>
      </xdr:txBody>
    </xdr:sp>
    <xdr:clientData/>
  </xdr:twoCellAnchor>
  <xdr:twoCellAnchor>
    <xdr:from>
      <xdr:col>6</xdr:col>
      <xdr:colOff>2790826</xdr:colOff>
      <xdr:row>5</xdr:row>
      <xdr:rowOff>22412</xdr:rowOff>
    </xdr:from>
    <xdr:to>
      <xdr:col>7</xdr:col>
      <xdr:colOff>1008014</xdr:colOff>
      <xdr:row>6</xdr:row>
      <xdr:rowOff>81242</xdr:rowOff>
    </xdr:to>
    <xdr:sp macro="" textlink="">
      <xdr:nvSpPr>
        <xdr:cNvPr id="14" name="TextBox 13"/>
        <xdr:cNvSpPr txBox="1"/>
      </xdr:nvSpPr>
      <xdr:spPr>
        <a:xfrm>
          <a:off x="5547473" y="1669677"/>
          <a:ext cx="1444482"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28575</xdr:colOff>
      <xdr:row>0</xdr:row>
      <xdr:rowOff>438150</xdr:rowOff>
    </xdr:from>
    <xdr:to>
      <xdr:col>6</xdr:col>
      <xdr:colOff>762000</xdr:colOff>
      <xdr:row>0</xdr:row>
      <xdr:rowOff>762000</xdr:rowOff>
    </xdr:to>
    <xdr:sp macro="" textlink="">
      <xdr:nvSpPr>
        <xdr:cNvPr id="2" name="TextBox 1"/>
        <xdr:cNvSpPr txBox="1"/>
      </xdr:nvSpPr>
      <xdr:spPr>
        <a:xfrm>
          <a:off x="2552700" y="438150"/>
          <a:ext cx="9525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LCR Menu</a:t>
          </a:r>
        </a:p>
      </xdr:txBody>
    </xdr:sp>
    <xdr:clientData/>
  </xdr:twoCellAnchor>
  <xdr:twoCellAnchor>
    <xdr:from>
      <xdr:col>6</xdr:col>
      <xdr:colOff>647700</xdr:colOff>
      <xdr:row>0</xdr:row>
      <xdr:rowOff>438150</xdr:rowOff>
    </xdr:from>
    <xdr:to>
      <xdr:col>6</xdr:col>
      <xdr:colOff>1409700</xdr:colOff>
      <xdr:row>0</xdr:row>
      <xdr:rowOff>762000</xdr:rowOff>
    </xdr:to>
    <xdr:sp macro="" textlink="">
      <xdr:nvSpPr>
        <xdr:cNvPr id="3" name="TextBox 2"/>
        <xdr:cNvSpPr txBox="1"/>
      </xdr:nvSpPr>
      <xdr:spPr>
        <a:xfrm>
          <a:off x="3390900" y="438150"/>
          <a:ext cx="762000" cy="32385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Help</a:t>
          </a:r>
        </a:p>
      </xdr:txBody>
    </xdr:sp>
    <xdr:clientData/>
  </xdr:twoCellAnchor>
  <xdr:twoCellAnchor>
    <xdr:from>
      <xdr:col>6</xdr:col>
      <xdr:colOff>1238249</xdr:colOff>
      <xdr:row>0</xdr:row>
      <xdr:rowOff>438150</xdr:rowOff>
    </xdr:from>
    <xdr:to>
      <xdr:col>7</xdr:col>
      <xdr:colOff>1075765</xdr:colOff>
      <xdr:row>0</xdr:row>
      <xdr:rowOff>762000</xdr:rowOff>
    </xdr:to>
    <xdr:sp macro="" textlink="">
      <xdr:nvSpPr>
        <xdr:cNvPr id="4" name="TextBox 3"/>
        <xdr:cNvSpPr txBox="1"/>
      </xdr:nvSpPr>
      <xdr:spPr>
        <a:xfrm>
          <a:off x="3994896" y="438150"/>
          <a:ext cx="1641663" cy="3238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Personal Details</a:t>
          </a:r>
        </a:p>
      </xdr:txBody>
    </xdr:sp>
    <xdr:clientData/>
  </xdr:twoCellAnchor>
  <xdr:twoCellAnchor>
    <xdr:from>
      <xdr:col>6</xdr:col>
      <xdr:colOff>3114674</xdr:colOff>
      <xdr:row>0</xdr:row>
      <xdr:rowOff>438150</xdr:rowOff>
    </xdr:from>
    <xdr:to>
      <xdr:col>6</xdr:col>
      <xdr:colOff>4219573</xdr:colOff>
      <xdr:row>0</xdr:row>
      <xdr:rowOff>762000</xdr:rowOff>
    </xdr:to>
    <xdr:sp macro="" textlink="">
      <xdr:nvSpPr>
        <xdr:cNvPr id="5" name="TextBox 4"/>
        <xdr:cNvSpPr txBox="1"/>
      </xdr:nvSpPr>
      <xdr:spPr>
        <a:xfrm>
          <a:off x="5495924" y="438150"/>
          <a:ext cx="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xdr:from>
      <xdr:col>7</xdr:col>
      <xdr:colOff>758078</xdr:colOff>
      <xdr:row>0</xdr:row>
      <xdr:rowOff>426944</xdr:rowOff>
    </xdr:from>
    <xdr:to>
      <xdr:col>8</xdr:col>
      <xdr:colOff>885824</xdr:colOff>
      <xdr:row>0</xdr:row>
      <xdr:rowOff>750794</xdr:rowOff>
    </xdr:to>
    <xdr:sp macro="" textlink="">
      <xdr:nvSpPr>
        <xdr:cNvPr id="9" name="TextBox 8"/>
        <xdr:cNvSpPr txBox="1"/>
      </xdr:nvSpPr>
      <xdr:spPr>
        <a:xfrm>
          <a:off x="5318872" y="426944"/>
          <a:ext cx="1237128"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latin typeface="Sansa Lloyds" panose="02000603040000020004" pitchFamily="2" charset="0"/>
            </a:rPr>
            <a:t>Logout</a:t>
          </a:r>
        </a:p>
      </xdr:txBody>
    </xdr:sp>
    <xdr:clientData/>
  </xdr:twoCellAnchor>
  <xdr:twoCellAnchor editAs="oneCell">
    <xdr:from>
      <xdr:col>2</xdr:col>
      <xdr:colOff>19050</xdr:colOff>
      <xdr:row>0</xdr:row>
      <xdr:rowOff>200025</xdr:rowOff>
    </xdr:from>
    <xdr:to>
      <xdr:col>2</xdr:col>
      <xdr:colOff>952500</xdr:colOff>
      <xdr:row>0</xdr:row>
      <xdr:rowOff>592231</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00025"/>
          <a:ext cx="933450" cy="39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251012</xdr:colOff>
      <xdr:row>56</xdr:row>
      <xdr:rowOff>123264</xdr:rowOff>
    </xdr:from>
    <xdr:to>
      <xdr:col>10</xdr:col>
      <xdr:colOff>590595</xdr:colOff>
      <xdr:row>57</xdr:row>
      <xdr:rowOff>159683</xdr:rowOff>
    </xdr:to>
    <xdr:sp macro="" textlink="">
      <xdr:nvSpPr>
        <xdr:cNvPr id="15" name="TextBox 14"/>
        <xdr:cNvSpPr txBox="1"/>
      </xdr:nvSpPr>
      <xdr:spPr>
        <a:xfrm>
          <a:off x="7030571" y="16259735"/>
          <a:ext cx="1448965"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201706</xdr:colOff>
      <xdr:row>56</xdr:row>
      <xdr:rowOff>123264</xdr:rowOff>
    </xdr:from>
    <xdr:to>
      <xdr:col>6</xdr:col>
      <xdr:colOff>1199074</xdr:colOff>
      <xdr:row>57</xdr:row>
      <xdr:rowOff>159683</xdr:rowOff>
    </xdr:to>
    <xdr:sp macro="" textlink="">
      <xdr:nvSpPr>
        <xdr:cNvPr id="16" name="TextBox 15"/>
        <xdr:cNvSpPr txBox="1"/>
      </xdr:nvSpPr>
      <xdr:spPr>
        <a:xfrm>
          <a:off x="2510118" y="16259735"/>
          <a:ext cx="1445603"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6</xdr:col>
      <xdr:colOff>1264024</xdr:colOff>
      <xdr:row>56</xdr:row>
      <xdr:rowOff>123264</xdr:rowOff>
    </xdr:from>
    <xdr:to>
      <xdr:col>7</xdr:col>
      <xdr:colOff>899317</xdr:colOff>
      <xdr:row>57</xdr:row>
      <xdr:rowOff>159683</xdr:rowOff>
    </xdr:to>
    <xdr:sp macro="" textlink="">
      <xdr:nvSpPr>
        <xdr:cNvPr id="17" name="TextBox 16"/>
        <xdr:cNvSpPr txBox="1"/>
      </xdr:nvSpPr>
      <xdr:spPr>
        <a:xfrm>
          <a:off x="4020671" y="16259735"/>
          <a:ext cx="1439440"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Recalculate</a:t>
          </a:r>
        </a:p>
      </xdr:txBody>
    </xdr:sp>
    <xdr:clientData/>
  </xdr:twoCellAnchor>
  <xdr:twoCellAnchor>
    <xdr:from>
      <xdr:col>7</xdr:col>
      <xdr:colOff>964267</xdr:colOff>
      <xdr:row>56</xdr:row>
      <xdr:rowOff>123264</xdr:rowOff>
    </xdr:from>
    <xdr:to>
      <xdr:col>9</xdr:col>
      <xdr:colOff>189984</xdr:colOff>
      <xdr:row>57</xdr:row>
      <xdr:rowOff>159683</xdr:rowOff>
    </xdr:to>
    <xdr:sp macro="" textlink="">
      <xdr:nvSpPr>
        <xdr:cNvPr id="18" name="TextBox 17"/>
        <xdr:cNvSpPr txBox="1"/>
      </xdr:nvSpPr>
      <xdr:spPr>
        <a:xfrm>
          <a:off x="5525061" y="16259735"/>
          <a:ext cx="1444482"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twoCellAnchor>
    <xdr:from>
      <xdr:col>9</xdr:col>
      <xdr:colOff>295836</xdr:colOff>
      <xdr:row>5</xdr:row>
      <xdr:rowOff>100852</xdr:rowOff>
    </xdr:from>
    <xdr:to>
      <xdr:col>10</xdr:col>
      <xdr:colOff>635419</xdr:colOff>
      <xdr:row>6</xdr:row>
      <xdr:rowOff>159682</xdr:rowOff>
    </xdr:to>
    <xdr:sp macro="" textlink="">
      <xdr:nvSpPr>
        <xdr:cNvPr id="19" name="TextBox 18"/>
        <xdr:cNvSpPr txBox="1"/>
      </xdr:nvSpPr>
      <xdr:spPr>
        <a:xfrm>
          <a:off x="7075395" y="1748117"/>
          <a:ext cx="1448965"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Print</a:t>
          </a:r>
          <a:r>
            <a:rPr lang="en-GB" sz="1100" baseline="0">
              <a:solidFill>
                <a:schemeClr val="tx1"/>
              </a:solidFill>
              <a:latin typeface="Arial" panose="020B0604020202020204" pitchFamily="34" charset="0"/>
              <a:cs typeface="Arial" panose="020B0604020202020204" pitchFamily="34" charset="0"/>
            </a:rPr>
            <a:t> Form</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5</xdr:col>
      <xdr:colOff>22413</xdr:colOff>
      <xdr:row>5</xdr:row>
      <xdr:rowOff>100852</xdr:rowOff>
    </xdr:from>
    <xdr:to>
      <xdr:col>6</xdr:col>
      <xdr:colOff>1243898</xdr:colOff>
      <xdr:row>6</xdr:row>
      <xdr:rowOff>159682</xdr:rowOff>
    </xdr:to>
    <xdr:sp macro="" textlink="">
      <xdr:nvSpPr>
        <xdr:cNvPr id="20" name="TextBox 19"/>
        <xdr:cNvSpPr txBox="1"/>
      </xdr:nvSpPr>
      <xdr:spPr>
        <a:xfrm>
          <a:off x="2554942" y="1748117"/>
          <a:ext cx="1445603"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Save Return</a:t>
          </a:r>
        </a:p>
      </xdr:txBody>
    </xdr:sp>
    <xdr:clientData/>
  </xdr:twoCellAnchor>
  <xdr:twoCellAnchor>
    <xdr:from>
      <xdr:col>6</xdr:col>
      <xdr:colOff>1308848</xdr:colOff>
      <xdr:row>5</xdr:row>
      <xdr:rowOff>100852</xdr:rowOff>
    </xdr:from>
    <xdr:to>
      <xdr:col>7</xdr:col>
      <xdr:colOff>944141</xdr:colOff>
      <xdr:row>6</xdr:row>
      <xdr:rowOff>159682</xdr:rowOff>
    </xdr:to>
    <xdr:sp macro="" textlink="">
      <xdr:nvSpPr>
        <xdr:cNvPr id="21" name="TextBox 20"/>
        <xdr:cNvSpPr txBox="1"/>
      </xdr:nvSpPr>
      <xdr:spPr>
        <a:xfrm>
          <a:off x="4065495" y="1748117"/>
          <a:ext cx="1439440"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Recalculate</a:t>
          </a:r>
        </a:p>
      </xdr:txBody>
    </xdr:sp>
    <xdr:clientData/>
  </xdr:twoCellAnchor>
  <xdr:twoCellAnchor>
    <xdr:from>
      <xdr:col>7</xdr:col>
      <xdr:colOff>1009091</xdr:colOff>
      <xdr:row>5</xdr:row>
      <xdr:rowOff>100852</xdr:rowOff>
    </xdr:from>
    <xdr:to>
      <xdr:col>9</xdr:col>
      <xdr:colOff>234808</xdr:colOff>
      <xdr:row>6</xdr:row>
      <xdr:rowOff>159682</xdr:rowOff>
    </xdr:to>
    <xdr:sp macro="" textlink="">
      <xdr:nvSpPr>
        <xdr:cNvPr id="22" name="TextBox 21"/>
        <xdr:cNvSpPr txBox="1"/>
      </xdr:nvSpPr>
      <xdr:spPr>
        <a:xfrm>
          <a:off x="5569885" y="1748117"/>
          <a:ext cx="1444482" cy="249330"/>
        </a:xfrm>
        <a:prstGeom prst="rect">
          <a:avLst/>
        </a:prstGeom>
        <a:gradFill flip="none" rotWithShape="1">
          <a:gsLst>
            <a:gs pos="0">
              <a:schemeClr val="bg1">
                <a:lumMod val="85000"/>
              </a:schemeClr>
            </a:gs>
            <a:gs pos="50000">
              <a:schemeClr val="bg1">
                <a:lumMod val="95000"/>
              </a:schemeClr>
            </a:gs>
            <a:gs pos="100000">
              <a:schemeClr val="bg1"/>
            </a:gs>
          </a:gsLst>
          <a:lin ang="16200000" scaled="1"/>
          <a:tileRect/>
        </a:gra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tx1"/>
              </a:solidFill>
              <a:latin typeface="Arial" panose="020B0604020202020204" pitchFamily="34" charset="0"/>
              <a:cs typeface="Arial" panose="020B0604020202020204" pitchFamily="34" charset="0"/>
            </a:rPr>
            <a:t>Reset Form</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42</xdr:row>
      <xdr:rowOff>0</xdr:rowOff>
    </xdr:from>
    <xdr:to>
      <xdr:col>4</xdr:col>
      <xdr:colOff>9525</xdr:colOff>
      <xdr:row>42</xdr:row>
      <xdr:rowOff>9525</xdr:rowOff>
    </xdr:to>
    <xdr:pic>
      <xdr:nvPicPr>
        <xdr:cNvPr id="2" name="Picture 1"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16992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42</xdr:row>
      <xdr:rowOff>0</xdr:rowOff>
    </xdr:from>
    <xdr:to>
      <xdr:col>4</xdr:col>
      <xdr:colOff>9525</xdr:colOff>
      <xdr:row>42</xdr:row>
      <xdr:rowOff>9525</xdr:rowOff>
    </xdr:to>
    <xdr:pic>
      <xdr:nvPicPr>
        <xdr:cNvPr id="3" name="Picture 2"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16992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42</xdr:row>
      <xdr:rowOff>0</xdr:rowOff>
    </xdr:from>
    <xdr:to>
      <xdr:col>4</xdr:col>
      <xdr:colOff>9525</xdr:colOff>
      <xdr:row>42</xdr:row>
      <xdr:rowOff>9525</xdr:rowOff>
    </xdr:to>
    <xdr:pic>
      <xdr:nvPicPr>
        <xdr:cNvPr id="4" name="Picture 3"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16992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5" name="Picture 9"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23707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6" name="Picture 10"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23707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7" name="Picture 11"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23707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8" name="Picture 12"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23707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9" name="Picture 13" descr="cle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23707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loyds-MRC-Help@lloyds.com%20%20%20%20%20(PRIMARY)"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4.bin"/><Relationship Id="rId7" Type="http://schemas.openxmlformats.org/officeDocument/2006/relationships/image" Target="../media/image1.emf"/><Relationship Id="rId12" Type="http://schemas.openxmlformats.org/officeDocument/2006/relationships/ctrlProp" Target="../ctrlProps/ctrlProp5.xml"/><Relationship Id="rId2" Type="http://schemas.openxmlformats.org/officeDocument/2006/relationships/hyperlink" Target="mailto:abc@xyzmail.com" TargetMode="External"/><Relationship Id="rId1" Type="http://schemas.openxmlformats.org/officeDocument/2006/relationships/hyperlink" Target="mailto:abc@xyzmail.ie" TargetMode="External"/><Relationship Id="rId6" Type="http://schemas.openxmlformats.org/officeDocument/2006/relationships/control" Target="../activeX/activeX1.xml"/><Relationship Id="rId11" Type="http://schemas.openxmlformats.org/officeDocument/2006/relationships/ctrlProp" Target="../ctrlProps/ctrlProp4.xml"/><Relationship Id="rId5" Type="http://schemas.openxmlformats.org/officeDocument/2006/relationships/vmlDrawing" Target="../drawings/vmlDrawing2.vml"/><Relationship Id="rId10" Type="http://schemas.openxmlformats.org/officeDocument/2006/relationships/ctrlProp" Target="../ctrlProps/ctrlProp3.xml"/><Relationship Id="rId4" Type="http://schemas.openxmlformats.org/officeDocument/2006/relationships/drawing" Target="../drawings/drawing1.xml"/><Relationship Id="rId9"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image" Target="../media/image4.emf"/><Relationship Id="rId12" Type="http://schemas.openxmlformats.org/officeDocument/2006/relationships/control" Target="../activeX/activeX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3.xml"/><Relationship Id="rId11" Type="http://schemas.openxmlformats.org/officeDocument/2006/relationships/control" Target="../activeX/activeX7.xml"/><Relationship Id="rId5" Type="http://schemas.openxmlformats.org/officeDocument/2006/relationships/image" Target="../media/image3.emf"/><Relationship Id="rId10" Type="http://schemas.openxmlformats.org/officeDocument/2006/relationships/control" Target="../activeX/activeX6.xml"/><Relationship Id="rId4" Type="http://schemas.openxmlformats.org/officeDocument/2006/relationships/control" Target="../activeX/activeX2.xml"/><Relationship Id="rId9" Type="http://schemas.openxmlformats.org/officeDocument/2006/relationships/control" Target="../activeX/activeX5.xml"/><Relationship Id="rId1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F20"/>
  <sheetViews>
    <sheetView showRowColHeaders="0" tabSelected="1" zoomScaleNormal="100" workbookViewId="0">
      <selection activeCell="B2" sqref="B2"/>
    </sheetView>
  </sheetViews>
  <sheetFormatPr defaultRowHeight="15" x14ac:dyDescent="0.25"/>
  <cols>
    <col min="1" max="2" width="9.140625" style="20"/>
    <col min="3" max="3" width="16" style="20" customWidth="1"/>
    <col min="4" max="4" width="16.140625" style="20" customWidth="1"/>
    <col min="5" max="5" width="70.42578125" style="20" customWidth="1"/>
    <col min="6" max="6" width="9.140625" style="20" customWidth="1"/>
    <col min="7" max="258" width="9.140625" style="20"/>
    <col min="259" max="259" width="16" style="20" customWidth="1"/>
    <col min="260" max="260" width="16.140625" style="20" customWidth="1"/>
    <col min="261" max="261" width="70.42578125" style="20" customWidth="1"/>
    <col min="262" max="262" width="9.140625" style="20" customWidth="1"/>
    <col min="263" max="514" width="9.140625" style="20"/>
    <col min="515" max="515" width="16" style="20" customWidth="1"/>
    <col min="516" max="516" width="16.140625" style="20" customWidth="1"/>
    <col min="517" max="517" width="70.42578125" style="20" customWidth="1"/>
    <col min="518" max="518" width="9.140625" style="20" customWidth="1"/>
    <col min="519" max="770" width="9.140625" style="20"/>
    <col min="771" max="771" width="16" style="20" customWidth="1"/>
    <col min="772" max="772" width="16.140625" style="20" customWidth="1"/>
    <col min="773" max="773" width="70.42578125" style="20" customWidth="1"/>
    <col min="774" max="774" width="9.140625" style="20" customWidth="1"/>
    <col min="775" max="1026" width="9.140625" style="20"/>
    <col min="1027" max="1027" width="16" style="20" customWidth="1"/>
    <col min="1028" max="1028" width="16.140625" style="20" customWidth="1"/>
    <col min="1029" max="1029" width="70.42578125" style="20" customWidth="1"/>
    <col min="1030" max="1030" width="9.140625" style="20" customWidth="1"/>
    <col min="1031" max="1282" width="9.140625" style="20"/>
    <col min="1283" max="1283" width="16" style="20" customWidth="1"/>
    <col min="1284" max="1284" width="16.140625" style="20" customWidth="1"/>
    <col min="1285" max="1285" width="70.42578125" style="20" customWidth="1"/>
    <col min="1286" max="1286" width="9.140625" style="20" customWidth="1"/>
    <col min="1287" max="1538" width="9.140625" style="20"/>
    <col min="1539" max="1539" width="16" style="20" customWidth="1"/>
    <col min="1540" max="1540" width="16.140625" style="20" customWidth="1"/>
    <col min="1541" max="1541" width="70.42578125" style="20" customWidth="1"/>
    <col min="1542" max="1542" width="9.140625" style="20" customWidth="1"/>
    <col min="1543" max="1794" width="9.140625" style="20"/>
    <col min="1795" max="1795" width="16" style="20" customWidth="1"/>
    <col min="1796" max="1796" width="16.140625" style="20" customWidth="1"/>
    <col min="1797" max="1797" width="70.42578125" style="20" customWidth="1"/>
    <col min="1798" max="1798" width="9.140625" style="20" customWidth="1"/>
    <col min="1799" max="2050" width="9.140625" style="20"/>
    <col min="2051" max="2051" width="16" style="20" customWidth="1"/>
    <col min="2052" max="2052" width="16.140625" style="20" customWidth="1"/>
    <col min="2053" max="2053" width="70.42578125" style="20" customWidth="1"/>
    <col min="2054" max="2054" width="9.140625" style="20" customWidth="1"/>
    <col min="2055" max="2306" width="9.140625" style="20"/>
    <col min="2307" max="2307" width="16" style="20" customWidth="1"/>
    <col min="2308" max="2308" width="16.140625" style="20" customWidth="1"/>
    <col min="2309" max="2309" width="70.42578125" style="20" customWidth="1"/>
    <col min="2310" max="2310" width="9.140625" style="20" customWidth="1"/>
    <col min="2311" max="2562" width="9.140625" style="20"/>
    <col min="2563" max="2563" width="16" style="20" customWidth="1"/>
    <col min="2564" max="2564" width="16.140625" style="20" customWidth="1"/>
    <col min="2565" max="2565" width="70.42578125" style="20" customWidth="1"/>
    <col min="2566" max="2566" width="9.140625" style="20" customWidth="1"/>
    <col min="2567" max="2818" width="9.140625" style="20"/>
    <col min="2819" max="2819" width="16" style="20" customWidth="1"/>
    <col min="2820" max="2820" width="16.140625" style="20" customWidth="1"/>
    <col min="2821" max="2821" width="70.42578125" style="20" customWidth="1"/>
    <col min="2822" max="2822" width="9.140625" style="20" customWidth="1"/>
    <col min="2823" max="3074" width="9.140625" style="20"/>
    <col min="3075" max="3075" width="16" style="20" customWidth="1"/>
    <col min="3076" max="3076" width="16.140625" style="20" customWidth="1"/>
    <col min="3077" max="3077" width="70.42578125" style="20" customWidth="1"/>
    <col min="3078" max="3078" width="9.140625" style="20" customWidth="1"/>
    <col min="3079" max="3330" width="9.140625" style="20"/>
    <col min="3331" max="3331" width="16" style="20" customWidth="1"/>
    <col min="3332" max="3332" width="16.140625" style="20" customWidth="1"/>
    <col min="3333" max="3333" width="70.42578125" style="20" customWidth="1"/>
    <col min="3334" max="3334" width="9.140625" style="20" customWidth="1"/>
    <col min="3335" max="3586" width="9.140625" style="20"/>
    <col min="3587" max="3587" width="16" style="20" customWidth="1"/>
    <col min="3588" max="3588" width="16.140625" style="20" customWidth="1"/>
    <col min="3589" max="3589" width="70.42578125" style="20" customWidth="1"/>
    <col min="3590" max="3590" width="9.140625" style="20" customWidth="1"/>
    <col min="3591" max="3842" width="9.140625" style="20"/>
    <col min="3843" max="3843" width="16" style="20" customWidth="1"/>
    <col min="3844" max="3844" width="16.140625" style="20" customWidth="1"/>
    <col min="3845" max="3845" width="70.42578125" style="20" customWidth="1"/>
    <col min="3846" max="3846" width="9.140625" style="20" customWidth="1"/>
    <col min="3847" max="4098" width="9.140625" style="20"/>
    <col min="4099" max="4099" width="16" style="20" customWidth="1"/>
    <col min="4100" max="4100" width="16.140625" style="20" customWidth="1"/>
    <col min="4101" max="4101" width="70.42578125" style="20" customWidth="1"/>
    <col min="4102" max="4102" width="9.140625" style="20" customWidth="1"/>
    <col min="4103" max="4354" width="9.140625" style="20"/>
    <col min="4355" max="4355" width="16" style="20" customWidth="1"/>
    <col min="4356" max="4356" width="16.140625" style="20" customWidth="1"/>
    <col min="4357" max="4357" width="70.42578125" style="20" customWidth="1"/>
    <col min="4358" max="4358" width="9.140625" style="20" customWidth="1"/>
    <col min="4359" max="4610" width="9.140625" style="20"/>
    <col min="4611" max="4611" width="16" style="20" customWidth="1"/>
    <col min="4612" max="4612" width="16.140625" style="20" customWidth="1"/>
    <col min="4613" max="4613" width="70.42578125" style="20" customWidth="1"/>
    <col min="4614" max="4614" width="9.140625" style="20" customWidth="1"/>
    <col min="4615" max="4866" width="9.140625" style="20"/>
    <col min="4867" max="4867" width="16" style="20" customWidth="1"/>
    <col min="4868" max="4868" width="16.140625" style="20" customWidth="1"/>
    <col min="4869" max="4869" width="70.42578125" style="20" customWidth="1"/>
    <col min="4870" max="4870" width="9.140625" style="20" customWidth="1"/>
    <col min="4871" max="5122" width="9.140625" style="20"/>
    <col min="5123" max="5123" width="16" style="20" customWidth="1"/>
    <col min="5124" max="5124" width="16.140625" style="20" customWidth="1"/>
    <col min="5125" max="5125" width="70.42578125" style="20" customWidth="1"/>
    <col min="5126" max="5126" width="9.140625" style="20" customWidth="1"/>
    <col min="5127" max="5378" width="9.140625" style="20"/>
    <col min="5379" max="5379" width="16" style="20" customWidth="1"/>
    <col min="5380" max="5380" width="16.140625" style="20" customWidth="1"/>
    <col min="5381" max="5381" width="70.42578125" style="20" customWidth="1"/>
    <col min="5382" max="5382" width="9.140625" style="20" customWidth="1"/>
    <col min="5383" max="5634" width="9.140625" style="20"/>
    <col min="5635" max="5635" width="16" style="20" customWidth="1"/>
    <col min="5636" max="5636" width="16.140625" style="20" customWidth="1"/>
    <col min="5637" max="5637" width="70.42578125" style="20" customWidth="1"/>
    <col min="5638" max="5638" width="9.140625" style="20" customWidth="1"/>
    <col min="5639" max="5890" width="9.140625" style="20"/>
    <col min="5891" max="5891" width="16" style="20" customWidth="1"/>
    <col min="5892" max="5892" width="16.140625" style="20" customWidth="1"/>
    <col min="5893" max="5893" width="70.42578125" style="20" customWidth="1"/>
    <col min="5894" max="5894" width="9.140625" style="20" customWidth="1"/>
    <col min="5895" max="6146" width="9.140625" style="20"/>
    <col min="6147" max="6147" width="16" style="20" customWidth="1"/>
    <col min="6148" max="6148" width="16.140625" style="20" customWidth="1"/>
    <col min="6149" max="6149" width="70.42578125" style="20" customWidth="1"/>
    <col min="6150" max="6150" width="9.140625" style="20" customWidth="1"/>
    <col min="6151" max="6402" width="9.140625" style="20"/>
    <col min="6403" max="6403" width="16" style="20" customWidth="1"/>
    <col min="6404" max="6404" width="16.140625" style="20" customWidth="1"/>
    <col min="6405" max="6405" width="70.42578125" style="20" customWidth="1"/>
    <col min="6406" max="6406" width="9.140625" style="20" customWidth="1"/>
    <col min="6407" max="6658" width="9.140625" style="20"/>
    <col min="6659" max="6659" width="16" style="20" customWidth="1"/>
    <col min="6660" max="6660" width="16.140625" style="20" customWidth="1"/>
    <col min="6661" max="6661" width="70.42578125" style="20" customWidth="1"/>
    <col min="6662" max="6662" width="9.140625" style="20" customWidth="1"/>
    <col min="6663" max="6914" width="9.140625" style="20"/>
    <col min="6915" max="6915" width="16" style="20" customWidth="1"/>
    <col min="6916" max="6916" width="16.140625" style="20" customWidth="1"/>
    <col min="6917" max="6917" width="70.42578125" style="20" customWidth="1"/>
    <col min="6918" max="6918" width="9.140625" style="20" customWidth="1"/>
    <col min="6919" max="7170" width="9.140625" style="20"/>
    <col min="7171" max="7171" width="16" style="20" customWidth="1"/>
    <col min="7172" max="7172" width="16.140625" style="20" customWidth="1"/>
    <col min="7173" max="7173" width="70.42578125" style="20" customWidth="1"/>
    <col min="7174" max="7174" width="9.140625" style="20" customWidth="1"/>
    <col min="7175" max="7426" width="9.140625" style="20"/>
    <col min="7427" max="7427" width="16" style="20" customWidth="1"/>
    <col min="7428" max="7428" width="16.140625" style="20" customWidth="1"/>
    <col min="7429" max="7429" width="70.42578125" style="20" customWidth="1"/>
    <col min="7430" max="7430" width="9.140625" style="20" customWidth="1"/>
    <col min="7431" max="7682" width="9.140625" style="20"/>
    <col min="7683" max="7683" width="16" style="20" customWidth="1"/>
    <col min="7684" max="7684" width="16.140625" style="20" customWidth="1"/>
    <col min="7685" max="7685" width="70.42578125" style="20" customWidth="1"/>
    <col min="7686" max="7686" width="9.140625" style="20" customWidth="1"/>
    <col min="7687" max="7938" width="9.140625" style="20"/>
    <col min="7939" max="7939" width="16" style="20" customWidth="1"/>
    <col min="7940" max="7940" width="16.140625" style="20" customWidth="1"/>
    <col min="7941" max="7941" width="70.42578125" style="20" customWidth="1"/>
    <col min="7942" max="7942" width="9.140625" style="20" customWidth="1"/>
    <col min="7943" max="8194" width="9.140625" style="20"/>
    <col min="8195" max="8195" width="16" style="20" customWidth="1"/>
    <col min="8196" max="8196" width="16.140625" style="20" customWidth="1"/>
    <col min="8197" max="8197" width="70.42578125" style="20" customWidth="1"/>
    <col min="8198" max="8198" width="9.140625" style="20" customWidth="1"/>
    <col min="8199" max="8450" width="9.140625" style="20"/>
    <col min="8451" max="8451" width="16" style="20" customWidth="1"/>
    <col min="8452" max="8452" width="16.140625" style="20" customWidth="1"/>
    <col min="8453" max="8453" width="70.42578125" style="20" customWidth="1"/>
    <col min="8454" max="8454" width="9.140625" style="20" customWidth="1"/>
    <col min="8455" max="8706" width="9.140625" style="20"/>
    <col min="8707" max="8707" width="16" style="20" customWidth="1"/>
    <col min="8708" max="8708" width="16.140625" style="20" customWidth="1"/>
    <col min="8709" max="8709" width="70.42578125" style="20" customWidth="1"/>
    <col min="8710" max="8710" width="9.140625" style="20" customWidth="1"/>
    <col min="8711" max="8962" width="9.140625" style="20"/>
    <col min="8963" max="8963" width="16" style="20" customWidth="1"/>
    <col min="8964" max="8964" width="16.140625" style="20" customWidth="1"/>
    <col min="8965" max="8965" width="70.42578125" style="20" customWidth="1"/>
    <col min="8966" max="8966" width="9.140625" style="20" customWidth="1"/>
    <col min="8967" max="9218" width="9.140625" style="20"/>
    <col min="9219" max="9219" width="16" style="20" customWidth="1"/>
    <col min="9220" max="9220" width="16.140625" style="20" customWidth="1"/>
    <col min="9221" max="9221" width="70.42578125" style="20" customWidth="1"/>
    <col min="9222" max="9222" width="9.140625" style="20" customWidth="1"/>
    <col min="9223" max="9474" width="9.140625" style="20"/>
    <col min="9475" max="9475" width="16" style="20" customWidth="1"/>
    <col min="9476" max="9476" width="16.140625" style="20" customWidth="1"/>
    <col min="9477" max="9477" width="70.42578125" style="20" customWidth="1"/>
    <col min="9478" max="9478" width="9.140625" style="20" customWidth="1"/>
    <col min="9479" max="9730" width="9.140625" style="20"/>
    <col min="9731" max="9731" width="16" style="20" customWidth="1"/>
    <col min="9732" max="9732" width="16.140625" style="20" customWidth="1"/>
    <col min="9733" max="9733" width="70.42578125" style="20" customWidth="1"/>
    <col min="9734" max="9734" width="9.140625" style="20" customWidth="1"/>
    <col min="9735" max="9986" width="9.140625" style="20"/>
    <col min="9987" max="9987" width="16" style="20" customWidth="1"/>
    <col min="9988" max="9988" width="16.140625" style="20" customWidth="1"/>
    <col min="9989" max="9989" width="70.42578125" style="20" customWidth="1"/>
    <col min="9990" max="9990" width="9.140625" style="20" customWidth="1"/>
    <col min="9991" max="10242" width="9.140625" style="20"/>
    <col min="10243" max="10243" width="16" style="20" customWidth="1"/>
    <col min="10244" max="10244" width="16.140625" style="20" customWidth="1"/>
    <col min="10245" max="10245" width="70.42578125" style="20" customWidth="1"/>
    <col min="10246" max="10246" width="9.140625" style="20" customWidth="1"/>
    <col min="10247" max="10498" width="9.140625" style="20"/>
    <col min="10499" max="10499" width="16" style="20" customWidth="1"/>
    <col min="10500" max="10500" width="16.140625" style="20" customWidth="1"/>
    <col min="10501" max="10501" width="70.42578125" style="20" customWidth="1"/>
    <col min="10502" max="10502" width="9.140625" style="20" customWidth="1"/>
    <col min="10503" max="10754" width="9.140625" style="20"/>
    <col min="10755" max="10755" width="16" style="20" customWidth="1"/>
    <col min="10756" max="10756" width="16.140625" style="20" customWidth="1"/>
    <col min="10757" max="10757" width="70.42578125" style="20" customWidth="1"/>
    <col min="10758" max="10758" width="9.140625" style="20" customWidth="1"/>
    <col min="10759" max="11010" width="9.140625" style="20"/>
    <col min="11011" max="11011" width="16" style="20" customWidth="1"/>
    <col min="11012" max="11012" width="16.140625" style="20" customWidth="1"/>
    <col min="11013" max="11013" width="70.42578125" style="20" customWidth="1"/>
    <col min="11014" max="11014" width="9.140625" style="20" customWidth="1"/>
    <col min="11015" max="11266" width="9.140625" style="20"/>
    <col min="11267" max="11267" width="16" style="20" customWidth="1"/>
    <col min="11268" max="11268" width="16.140625" style="20" customWidth="1"/>
    <col min="11269" max="11269" width="70.42578125" style="20" customWidth="1"/>
    <col min="11270" max="11270" width="9.140625" style="20" customWidth="1"/>
    <col min="11271" max="11522" width="9.140625" style="20"/>
    <col min="11523" max="11523" width="16" style="20" customWidth="1"/>
    <col min="11524" max="11524" width="16.140625" style="20" customWidth="1"/>
    <col min="11525" max="11525" width="70.42578125" style="20" customWidth="1"/>
    <col min="11526" max="11526" width="9.140625" style="20" customWidth="1"/>
    <col min="11527" max="11778" width="9.140625" style="20"/>
    <col min="11779" max="11779" width="16" style="20" customWidth="1"/>
    <col min="11780" max="11780" width="16.140625" style="20" customWidth="1"/>
    <col min="11781" max="11781" width="70.42578125" style="20" customWidth="1"/>
    <col min="11782" max="11782" width="9.140625" style="20" customWidth="1"/>
    <col min="11783" max="12034" width="9.140625" style="20"/>
    <col min="12035" max="12035" width="16" style="20" customWidth="1"/>
    <col min="12036" max="12036" width="16.140625" style="20" customWidth="1"/>
    <col min="12037" max="12037" width="70.42578125" style="20" customWidth="1"/>
    <col min="12038" max="12038" width="9.140625" style="20" customWidth="1"/>
    <col min="12039" max="12290" width="9.140625" style="20"/>
    <col min="12291" max="12291" width="16" style="20" customWidth="1"/>
    <col min="12292" max="12292" width="16.140625" style="20" customWidth="1"/>
    <col min="12293" max="12293" width="70.42578125" style="20" customWidth="1"/>
    <col min="12294" max="12294" width="9.140625" style="20" customWidth="1"/>
    <col min="12295" max="12546" width="9.140625" style="20"/>
    <col min="12547" max="12547" width="16" style="20" customWidth="1"/>
    <col min="12548" max="12548" width="16.140625" style="20" customWidth="1"/>
    <col min="12549" max="12549" width="70.42578125" style="20" customWidth="1"/>
    <col min="12550" max="12550" width="9.140625" style="20" customWidth="1"/>
    <col min="12551" max="12802" width="9.140625" style="20"/>
    <col min="12803" max="12803" width="16" style="20" customWidth="1"/>
    <col min="12804" max="12804" width="16.140625" style="20" customWidth="1"/>
    <col min="12805" max="12805" width="70.42578125" style="20" customWidth="1"/>
    <col min="12806" max="12806" width="9.140625" style="20" customWidth="1"/>
    <col min="12807" max="13058" width="9.140625" style="20"/>
    <col min="13059" max="13059" width="16" style="20" customWidth="1"/>
    <col min="13060" max="13060" width="16.140625" style="20" customWidth="1"/>
    <col min="13061" max="13061" width="70.42578125" style="20" customWidth="1"/>
    <col min="13062" max="13062" width="9.140625" style="20" customWidth="1"/>
    <col min="13063" max="13314" width="9.140625" style="20"/>
    <col min="13315" max="13315" width="16" style="20" customWidth="1"/>
    <col min="13316" max="13316" width="16.140625" style="20" customWidth="1"/>
    <col min="13317" max="13317" width="70.42578125" style="20" customWidth="1"/>
    <col min="13318" max="13318" width="9.140625" style="20" customWidth="1"/>
    <col min="13319" max="13570" width="9.140625" style="20"/>
    <col min="13571" max="13571" width="16" style="20" customWidth="1"/>
    <col min="13572" max="13572" width="16.140625" style="20" customWidth="1"/>
    <col min="13573" max="13573" width="70.42578125" style="20" customWidth="1"/>
    <col min="13574" max="13574" width="9.140625" style="20" customWidth="1"/>
    <col min="13575" max="13826" width="9.140625" style="20"/>
    <col min="13827" max="13827" width="16" style="20" customWidth="1"/>
    <col min="13828" max="13828" width="16.140625" style="20" customWidth="1"/>
    <col min="13829" max="13829" width="70.42578125" style="20" customWidth="1"/>
    <col min="13830" max="13830" width="9.140625" style="20" customWidth="1"/>
    <col min="13831" max="14082" width="9.140625" style="20"/>
    <col min="14083" max="14083" width="16" style="20" customWidth="1"/>
    <col min="14084" max="14084" width="16.140625" style="20" customWidth="1"/>
    <col min="14085" max="14085" width="70.42578125" style="20" customWidth="1"/>
    <col min="14086" max="14086" width="9.140625" style="20" customWidth="1"/>
    <col min="14087" max="14338" width="9.140625" style="20"/>
    <col min="14339" max="14339" width="16" style="20" customWidth="1"/>
    <col min="14340" max="14340" width="16.140625" style="20" customWidth="1"/>
    <col min="14341" max="14341" width="70.42578125" style="20" customWidth="1"/>
    <col min="14342" max="14342" width="9.140625" style="20" customWidth="1"/>
    <col min="14343" max="14594" width="9.140625" style="20"/>
    <col min="14595" max="14595" width="16" style="20" customWidth="1"/>
    <col min="14596" max="14596" width="16.140625" style="20" customWidth="1"/>
    <col min="14597" max="14597" width="70.42578125" style="20" customWidth="1"/>
    <col min="14598" max="14598" width="9.140625" style="20" customWidth="1"/>
    <col min="14599" max="14850" width="9.140625" style="20"/>
    <col min="14851" max="14851" width="16" style="20" customWidth="1"/>
    <col min="14852" max="14852" width="16.140625" style="20" customWidth="1"/>
    <col min="14853" max="14853" width="70.42578125" style="20" customWidth="1"/>
    <col min="14854" max="14854" width="9.140625" style="20" customWidth="1"/>
    <col min="14855" max="15106" width="9.140625" style="20"/>
    <col min="15107" max="15107" width="16" style="20" customWidth="1"/>
    <col min="15108" max="15108" width="16.140625" style="20" customWidth="1"/>
    <col min="15109" max="15109" width="70.42578125" style="20" customWidth="1"/>
    <col min="15110" max="15110" width="9.140625" style="20" customWidth="1"/>
    <col min="15111" max="15362" width="9.140625" style="20"/>
    <col min="15363" max="15363" width="16" style="20" customWidth="1"/>
    <col min="15364" max="15364" width="16.140625" style="20" customWidth="1"/>
    <col min="15365" max="15365" width="70.42578125" style="20" customWidth="1"/>
    <col min="15366" max="15366" width="9.140625" style="20" customWidth="1"/>
    <col min="15367" max="15618" width="9.140625" style="20"/>
    <col min="15619" max="15619" width="16" style="20" customWidth="1"/>
    <col min="15620" max="15620" width="16.140625" style="20" customWidth="1"/>
    <col min="15621" max="15621" width="70.42578125" style="20" customWidth="1"/>
    <col min="15622" max="15622" width="9.140625" style="20" customWidth="1"/>
    <col min="15623" max="15874" width="9.140625" style="20"/>
    <col min="15875" max="15875" width="16" style="20" customWidth="1"/>
    <col min="15876" max="15876" width="16.140625" style="20" customWidth="1"/>
    <col min="15877" max="15877" width="70.42578125" style="20" customWidth="1"/>
    <col min="15878" max="15878" width="9.140625" style="20" customWidth="1"/>
    <col min="15879" max="16130" width="9.140625" style="20"/>
    <col min="16131" max="16131" width="16" style="20" customWidth="1"/>
    <col min="16132" max="16132" width="16.140625" style="20" customWidth="1"/>
    <col min="16133" max="16133" width="70.42578125" style="20" customWidth="1"/>
    <col min="16134" max="16134" width="9.140625" style="20" customWidth="1"/>
    <col min="16135" max="16384" width="9.140625" style="20"/>
  </cols>
  <sheetData>
    <row r="2" spans="2:5" ht="26.25" x14ac:dyDescent="0.4">
      <c r="E2" s="56" t="s">
        <v>736</v>
      </c>
    </row>
    <row r="4" spans="2:5" ht="51" customHeight="1" x14ac:dyDescent="0.25">
      <c r="B4" s="372" t="s">
        <v>737</v>
      </c>
      <c r="C4" s="372"/>
      <c r="D4" s="372"/>
      <c r="E4" s="372"/>
    </row>
    <row r="5" spans="2:5" ht="18.75" x14ac:dyDescent="0.25">
      <c r="B5" s="49" t="s">
        <v>738</v>
      </c>
      <c r="C5" s="50"/>
    </row>
    <row r="7" spans="2:5" x14ac:dyDescent="0.25">
      <c r="B7" s="54"/>
      <c r="C7" s="51" t="s">
        <v>739</v>
      </c>
    </row>
    <row r="8" spans="2:5" x14ac:dyDescent="0.25">
      <c r="B8" s="55"/>
      <c r="C8" s="52" t="s">
        <v>740</v>
      </c>
    </row>
    <row r="9" spans="2:5" x14ac:dyDescent="0.25">
      <c r="B9" s="358"/>
      <c r="C9" s="359"/>
    </row>
    <row r="10" spans="2:5" x14ac:dyDescent="0.25">
      <c r="B10" s="57" t="s">
        <v>741</v>
      </c>
      <c r="C10" s="53" t="s">
        <v>79</v>
      </c>
      <c r="D10" s="53" t="s">
        <v>742</v>
      </c>
    </row>
    <row r="11" spans="2:5" x14ac:dyDescent="0.25">
      <c r="B11" s="57" t="s">
        <v>743</v>
      </c>
      <c r="C11" s="53" t="s">
        <v>744</v>
      </c>
      <c r="D11" s="53" t="s">
        <v>745</v>
      </c>
    </row>
    <row r="12" spans="2:5" x14ac:dyDescent="0.25">
      <c r="B12" s="58"/>
    </row>
    <row r="13" spans="2:5" x14ac:dyDescent="0.25">
      <c r="B13" s="59" t="s">
        <v>746</v>
      </c>
      <c r="C13" s="20" t="s">
        <v>747</v>
      </c>
    </row>
    <row r="14" spans="2:5" x14ac:dyDescent="0.25">
      <c r="B14" s="59" t="s">
        <v>748</v>
      </c>
      <c r="C14" s="20" t="s">
        <v>749</v>
      </c>
    </row>
    <row r="15" spans="2:5" x14ac:dyDescent="0.25">
      <c r="B15" s="59" t="s">
        <v>750</v>
      </c>
      <c r="C15" s="20" t="s">
        <v>751</v>
      </c>
    </row>
    <row r="16" spans="2:5" x14ac:dyDescent="0.25">
      <c r="B16" s="59" t="s">
        <v>752</v>
      </c>
      <c r="C16" s="20" t="s">
        <v>753</v>
      </c>
    </row>
    <row r="17" spans="2:6" x14ac:dyDescent="0.25">
      <c r="B17" s="60" t="s">
        <v>754</v>
      </c>
      <c r="C17" s="373" t="s">
        <v>755</v>
      </c>
      <c r="D17" s="374"/>
      <c r="E17" s="374"/>
    </row>
    <row r="18" spans="2:6" x14ac:dyDescent="0.25">
      <c r="B18" s="59" t="s">
        <v>756</v>
      </c>
      <c r="C18" s="20" t="s">
        <v>757</v>
      </c>
    </row>
    <row r="20" spans="2:6" ht="15.75" x14ac:dyDescent="0.25">
      <c r="F20" s="339" t="s">
        <v>1145</v>
      </c>
    </row>
  </sheetData>
  <mergeCells count="2">
    <mergeCell ref="B4:E4"/>
    <mergeCell ref="C17:E17"/>
  </mergeCells>
  <hyperlinks>
    <hyperlink ref="F20" location="Index!A1" display="Next"/>
  </hyperlinks>
  <pageMargins left="0.7" right="0.7" top="0.75" bottom="0.75" header="0.3" footer="0.3"/>
  <pageSetup paperSize="9" scale="72"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O69"/>
  <sheetViews>
    <sheetView showGridLines="0" showRowColHeaders="0" zoomScale="85" zoomScaleNormal="85" workbookViewId="0">
      <selection activeCell="C21" sqref="C21:D22"/>
    </sheetView>
  </sheetViews>
  <sheetFormatPr defaultRowHeight="15" x14ac:dyDescent="0.25"/>
  <cols>
    <col min="1" max="1" width="1" customWidth="1"/>
    <col min="2" max="2" width="4.7109375" customWidth="1"/>
    <col min="3" max="3" width="15.7109375" customWidth="1"/>
    <col min="4" max="4" width="13.140625" customWidth="1"/>
    <col min="5" max="6" width="3.28515625" customWidth="1"/>
    <col min="7" max="7" width="48.42578125" customWidth="1"/>
    <col min="8" max="11" width="15.7109375" customWidth="1"/>
    <col min="12" max="12" width="16.140625" customWidth="1"/>
    <col min="13" max="13" width="15.7109375" customWidth="1"/>
  </cols>
  <sheetData>
    <row r="1" spans="2:13" ht="60.95" customHeight="1" x14ac:dyDescent="0.25">
      <c r="B1" s="1"/>
      <c r="C1" s="1"/>
      <c r="D1" s="1"/>
      <c r="E1" s="1"/>
      <c r="F1" s="1"/>
      <c r="G1" s="1"/>
      <c r="H1" s="1"/>
      <c r="I1" s="1"/>
      <c r="J1" s="1"/>
      <c r="K1" s="1"/>
      <c r="L1" s="1"/>
      <c r="M1" s="1"/>
    </row>
    <row r="2" spans="2:13" ht="9" customHeight="1" x14ac:dyDescent="0.25"/>
    <row r="3" spans="2:13" ht="29.25" customHeight="1" x14ac:dyDescent="0.25">
      <c r="B3" s="2"/>
      <c r="C3" s="4" t="s">
        <v>0</v>
      </c>
      <c r="D3" s="2"/>
      <c r="E3" s="2"/>
      <c r="F3" s="2"/>
      <c r="G3" s="2"/>
      <c r="H3" s="2"/>
      <c r="I3" s="9"/>
      <c r="J3" s="9"/>
      <c r="K3" s="2"/>
      <c r="L3" s="2"/>
      <c r="M3" s="9" t="s">
        <v>3</v>
      </c>
    </row>
    <row r="4" spans="2:13" ht="15" customHeight="1" x14ac:dyDescent="0.25">
      <c r="F4" s="399" t="s">
        <v>11</v>
      </c>
      <c r="G4" s="399"/>
      <c r="H4" s="399"/>
    </row>
    <row r="5" spans="2:13" ht="15.75" customHeight="1" x14ac:dyDescent="0.25">
      <c r="C5" s="7" t="s">
        <v>1</v>
      </c>
      <c r="D5" s="8">
        <f>'010'!D5</f>
        <v>1234</v>
      </c>
      <c r="F5" s="399"/>
      <c r="G5" s="399"/>
      <c r="H5" s="399"/>
    </row>
    <row r="6" spans="2:13" x14ac:dyDescent="0.25">
      <c r="G6" s="13"/>
    </row>
    <row r="7" spans="2:13" ht="15.75" customHeight="1" x14ac:dyDescent="0.25">
      <c r="C7" s="7" t="s">
        <v>2</v>
      </c>
      <c r="D7" s="8">
        <v>2015</v>
      </c>
      <c r="F7" s="121"/>
      <c r="G7" s="121"/>
      <c r="H7" s="121"/>
      <c r="I7" s="121"/>
      <c r="J7" s="121"/>
      <c r="K7" s="121"/>
    </row>
    <row r="8" spans="2:13" ht="6" customHeight="1" x14ac:dyDescent="0.25">
      <c r="F8" s="603" t="s">
        <v>931</v>
      </c>
      <c r="G8" s="603"/>
      <c r="H8" s="603"/>
      <c r="I8" s="603"/>
      <c r="J8" s="603"/>
      <c r="K8" s="603"/>
    </row>
    <row r="9" spans="2:13" ht="15.95" customHeight="1" x14ac:dyDescent="0.25">
      <c r="B9" s="138"/>
      <c r="C9" s="385" t="s">
        <v>4</v>
      </c>
      <c r="D9" s="386"/>
      <c r="F9" s="603"/>
      <c r="G9" s="603"/>
      <c r="H9" s="603"/>
      <c r="I9" s="603"/>
      <c r="J9" s="603"/>
      <c r="K9" s="603"/>
    </row>
    <row r="10" spans="2:13" ht="15.95" customHeight="1" x14ac:dyDescent="0.25">
      <c r="B10" s="138"/>
      <c r="C10" s="11" t="s">
        <v>5</v>
      </c>
      <c r="D10" s="139"/>
      <c r="F10" s="593"/>
      <c r="G10" s="594"/>
      <c r="H10" s="600" t="s">
        <v>932</v>
      </c>
      <c r="I10" s="600" t="s">
        <v>933</v>
      </c>
      <c r="J10" s="600" t="s">
        <v>934</v>
      </c>
      <c r="K10" s="601" t="s">
        <v>935</v>
      </c>
    </row>
    <row r="11" spans="2:13" ht="19.5" customHeight="1" x14ac:dyDescent="0.25">
      <c r="B11" s="138"/>
      <c r="C11" s="11" t="s">
        <v>6</v>
      </c>
      <c r="D11" s="139"/>
      <c r="F11" s="595"/>
      <c r="G11" s="596"/>
      <c r="H11" s="543"/>
      <c r="I11" s="543"/>
      <c r="J11" s="543"/>
      <c r="K11" s="602"/>
    </row>
    <row r="12" spans="2:13" ht="20.100000000000001" customHeight="1" x14ac:dyDescent="0.25">
      <c r="B12" s="138"/>
      <c r="C12" s="11" t="s">
        <v>7</v>
      </c>
      <c r="D12" s="139"/>
      <c r="F12" s="209"/>
      <c r="G12" s="210"/>
      <c r="H12" s="62" t="s">
        <v>759</v>
      </c>
      <c r="I12" s="62" t="s">
        <v>499</v>
      </c>
      <c r="J12" s="62" t="s">
        <v>776</v>
      </c>
      <c r="K12" s="90" t="s">
        <v>508</v>
      </c>
    </row>
    <row r="13" spans="2:13" ht="18.75" customHeight="1" x14ac:dyDescent="0.25">
      <c r="B13" s="138"/>
      <c r="C13" s="397" t="s">
        <v>8</v>
      </c>
      <c r="D13" s="398"/>
      <c r="F13" s="491">
        <v>1</v>
      </c>
      <c r="G13" s="604" t="s">
        <v>936</v>
      </c>
      <c r="H13" s="575" t="s">
        <v>953</v>
      </c>
      <c r="I13" s="575" t="s">
        <v>953</v>
      </c>
      <c r="J13" s="575" t="s">
        <v>953</v>
      </c>
      <c r="K13" s="577" t="s">
        <v>955</v>
      </c>
    </row>
    <row r="14" spans="2:13" ht="20.100000000000001" customHeight="1" x14ac:dyDescent="0.25">
      <c r="B14" s="140"/>
      <c r="C14" s="385" t="s">
        <v>9</v>
      </c>
      <c r="D14" s="386"/>
      <c r="F14" s="498"/>
      <c r="G14" s="605"/>
      <c r="H14" s="576"/>
      <c r="I14" s="576"/>
      <c r="J14" s="576"/>
      <c r="K14" s="578"/>
    </row>
    <row r="15" spans="2:13" ht="20.100000000000001" customHeight="1" x14ac:dyDescent="0.25">
      <c r="B15" s="145"/>
      <c r="C15" s="433" t="s">
        <v>842</v>
      </c>
      <c r="D15" s="434"/>
      <c r="F15" s="491">
        <v>2</v>
      </c>
      <c r="G15" s="604" t="s">
        <v>937</v>
      </c>
      <c r="H15" s="580" t="s">
        <v>796</v>
      </c>
      <c r="I15" s="580" t="s">
        <v>796</v>
      </c>
      <c r="J15" s="580" t="s">
        <v>796</v>
      </c>
      <c r="K15" s="579" t="s">
        <v>954</v>
      </c>
      <c r="L15" s="191"/>
      <c r="M15" s="191"/>
    </row>
    <row r="16" spans="2:13" ht="20.100000000000001" customHeight="1" x14ac:dyDescent="0.25">
      <c r="B16" s="146"/>
      <c r="C16" s="435"/>
      <c r="D16" s="436"/>
      <c r="F16" s="498"/>
      <c r="G16" s="605"/>
      <c r="H16" s="581"/>
      <c r="I16" s="581"/>
      <c r="J16" s="581"/>
      <c r="K16" s="578"/>
      <c r="L16" s="191"/>
      <c r="M16" s="191"/>
    </row>
    <row r="17" spans="2:15" ht="20.100000000000001" customHeight="1" x14ac:dyDescent="0.25">
      <c r="B17" s="144"/>
      <c r="C17" s="385" t="s">
        <v>10</v>
      </c>
      <c r="D17" s="386"/>
      <c r="F17" s="591" t="s">
        <v>938</v>
      </c>
      <c r="G17" s="591"/>
      <c r="H17" s="591"/>
      <c r="I17" s="591"/>
      <c r="J17" s="591"/>
      <c r="K17" s="591"/>
    </row>
    <row r="18" spans="2:15" ht="15.95" customHeight="1" x14ac:dyDescent="0.25">
      <c r="B18" s="145"/>
      <c r="C18" s="433" t="s">
        <v>843</v>
      </c>
      <c r="D18" s="434"/>
      <c r="F18" s="592"/>
      <c r="G18" s="592"/>
      <c r="H18" s="592"/>
      <c r="I18" s="592"/>
      <c r="J18" s="592"/>
      <c r="K18" s="592"/>
    </row>
    <row r="19" spans="2:15" ht="20.25" customHeight="1" x14ac:dyDescent="0.25">
      <c r="B19" s="146"/>
      <c r="C19" s="435"/>
      <c r="D19" s="436"/>
      <c r="F19" s="593"/>
      <c r="G19" s="594"/>
      <c r="H19" s="597"/>
      <c r="I19" s="598"/>
      <c r="J19" s="599"/>
      <c r="K19" s="599"/>
    </row>
    <row r="20" spans="2:15" ht="15.95" customHeight="1" x14ac:dyDescent="0.25">
      <c r="B20" s="157"/>
      <c r="C20" s="207" t="s">
        <v>11</v>
      </c>
      <c r="D20" s="151"/>
      <c r="F20" s="595"/>
      <c r="G20" s="596"/>
      <c r="H20" s="562"/>
      <c r="I20" s="598"/>
      <c r="J20" s="599"/>
      <c r="K20" s="599"/>
    </row>
    <row r="21" spans="2:15" ht="21" customHeight="1" x14ac:dyDescent="0.25">
      <c r="B21" s="145"/>
      <c r="C21" s="451" t="s">
        <v>844</v>
      </c>
      <c r="D21" s="452"/>
      <c r="F21" s="209"/>
      <c r="G21" s="210"/>
      <c r="H21" s="214" t="s">
        <v>512</v>
      </c>
      <c r="I21" s="215"/>
      <c r="J21" s="78"/>
      <c r="K21" s="78"/>
      <c r="L21" s="91"/>
      <c r="M21" s="91"/>
    </row>
    <row r="22" spans="2:15" ht="25.5" customHeight="1" x14ac:dyDescent="0.25">
      <c r="B22" s="146"/>
      <c r="C22" s="451"/>
      <c r="D22" s="452"/>
      <c r="F22" s="491">
        <v>1</v>
      </c>
      <c r="G22" s="604" t="s">
        <v>939</v>
      </c>
      <c r="H22" s="582" t="s">
        <v>956</v>
      </c>
      <c r="I22" s="216"/>
      <c r="J22" s="213"/>
      <c r="K22" s="213"/>
      <c r="L22" s="122"/>
      <c r="M22" s="122"/>
      <c r="N22" s="85"/>
      <c r="O22" s="86"/>
    </row>
    <row r="23" spans="2:15" ht="6" customHeight="1" x14ac:dyDescent="0.25">
      <c r="B23" s="144"/>
      <c r="C23" s="468" t="s">
        <v>845</v>
      </c>
      <c r="D23" s="468"/>
      <c r="F23" s="498"/>
      <c r="G23" s="605"/>
      <c r="H23" s="583"/>
      <c r="I23" s="216"/>
      <c r="J23" s="213"/>
      <c r="K23" s="213"/>
      <c r="L23" s="122"/>
      <c r="M23" s="122"/>
      <c r="N23" s="78"/>
      <c r="O23" s="78"/>
    </row>
    <row r="24" spans="2:15" ht="16.5" customHeight="1" x14ac:dyDescent="0.25">
      <c r="B24" s="281"/>
      <c r="C24" s="468"/>
      <c r="D24" s="468"/>
      <c r="F24" s="491">
        <v>2</v>
      </c>
      <c r="G24" s="604" t="s">
        <v>940</v>
      </c>
      <c r="H24" s="582" t="s">
        <v>957</v>
      </c>
      <c r="I24" s="216"/>
      <c r="J24" s="213"/>
      <c r="K24" s="213"/>
      <c r="L24" s="122"/>
      <c r="M24" s="122"/>
      <c r="N24" s="20"/>
      <c r="O24" s="20"/>
    </row>
    <row r="25" spans="2:15" ht="15.95" customHeight="1" x14ac:dyDescent="0.25">
      <c r="F25" s="498"/>
      <c r="G25" s="605"/>
      <c r="H25" s="583"/>
      <c r="I25" s="216"/>
      <c r="J25" s="213"/>
      <c r="K25" s="213"/>
      <c r="L25" s="122"/>
      <c r="M25" s="122"/>
      <c r="N25" s="20"/>
      <c r="O25" s="20"/>
    </row>
    <row r="26" spans="2:15" ht="17.100000000000001" customHeight="1" x14ac:dyDescent="0.25">
      <c r="F26" s="584" t="s">
        <v>943</v>
      </c>
      <c r="G26" s="584"/>
      <c r="H26" s="584"/>
      <c r="I26" s="584"/>
      <c r="J26" s="584"/>
      <c r="K26" s="584"/>
      <c r="L26" s="122"/>
      <c r="M26" s="122"/>
      <c r="N26" s="20"/>
      <c r="O26" s="20"/>
    </row>
    <row r="27" spans="2:15" ht="17.100000000000001" customHeight="1" x14ac:dyDescent="0.25">
      <c r="F27" s="585"/>
      <c r="G27" s="585"/>
      <c r="H27" s="585"/>
      <c r="I27" s="585"/>
      <c r="J27" s="585"/>
      <c r="K27" s="585"/>
      <c r="L27" s="122"/>
      <c r="M27" s="122"/>
    </row>
    <row r="28" spans="2:15" ht="24" customHeight="1" x14ac:dyDescent="0.25">
      <c r="F28" s="354"/>
      <c r="G28" s="355"/>
      <c r="H28" s="606" t="s">
        <v>1174</v>
      </c>
      <c r="I28" s="606"/>
      <c r="J28" s="606" t="s">
        <v>1175</v>
      </c>
      <c r="K28" s="607"/>
      <c r="L28" s="122"/>
      <c r="M28" s="122"/>
    </row>
    <row r="29" spans="2:15" ht="17.100000000000001" customHeight="1" x14ac:dyDescent="0.25">
      <c r="F29" s="588"/>
      <c r="G29" s="589"/>
      <c r="H29" s="590" t="s">
        <v>1176</v>
      </c>
      <c r="I29" s="590" t="s">
        <v>1177</v>
      </c>
      <c r="J29" s="590" t="s">
        <v>1176</v>
      </c>
      <c r="K29" s="590" t="s">
        <v>1177</v>
      </c>
      <c r="L29" s="122"/>
      <c r="M29" s="122"/>
    </row>
    <row r="30" spans="2:15" ht="17.100000000000001" customHeight="1" x14ac:dyDescent="0.25">
      <c r="F30" s="588"/>
      <c r="G30" s="589"/>
      <c r="H30" s="590"/>
      <c r="I30" s="590"/>
      <c r="J30" s="590"/>
      <c r="K30" s="590"/>
      <c r="L30" s="122"/>
      <c r="M30" s="122"/>
    </row>
    <row r="31" spans="2:15" ht="17.100000000000001" customHeight="1" x14ac:dyDescent="0.25">
      <c r="F31" s="356"/>
      <c r="G31" s="357"/>
      <c r="H31" s="352" t="s">
        <v>517</v>
      </c>
      <c r="I31" s="352" t="s">
        <v>777</v>
      </c>
      <c r="J31" s="352" t="s">
        <v>522</v>
      </c>
      <c r="K31" s="353" t="s">
        <v>527</v>
      </c>
      <c r="L31" s="122"/>
      <c r="M31" s="122"/>
    </row>
    <row r="32" spans="2:15" ht="21.95" customHeight="1" x14ac:dyDescent="0.25">
      <c r="F32" s="586" t="s">
        <v>941</v>
      </c>
      <c r="G32" s="587"/>
      <c r="H32" s="190"/>
      <c r="I32" s="190"/>
      <c r="J32" s="91"/>
      <c r="K32" s="211"/>
      <c r="L32" s="122"/>
      <c r="M32" s="122"/>
    </row>
    <row r="33" spans="2:15" ht="30" customHeight="1" x14ac:dyDescent="0.25">
      <c r="F33" s="162">
        <v>1</v>
      </c>
      <c r="G33" s="217" t="s">
        <v>942</v>
      </c>
      <c r="H33" s="229" t="s">
        <v>958</v>
      </c>
      <c r="I33" s="228" t="s">
        <v>960</v>
      </c>
      <c r="J33" s="230" t="s">
        <v>959</v>
      </c>
      <c r="K33" s="340" t="s">
        <v>961</v>
      </c>
      <c r="L33" s="122"/>
      <c r="M33" s="122"/>
    </row>
    <row r="34" spans="2:15" ht="27" customHeight="1" x14ac:dyDescent="0.25">
      <c r="F34" s="162">
        <v>2</v>
      </c>
      <c r="G34" s="217" t="s">
        <v>944</v>
      </c>
      <c r="H34" s="231" t="s">
        <v>796</v>
      </c>
      <c r="I34" s="231" t="s">
        <v>796</v>
      </c>
      <c r="J34" s="231" t="s">
        <v>796</v>
      </c>
      <c r="K34" s="341" t="s">
        <v>796</v>
      </c>
      <c r="L34" s="122"/>
      <c r="M34" s="122"/>
    </row>
    <row r="35" spans="2:15" ht="21.95" customHeight="1" x14ac:dyDescent="0.25">
      <c r="F35" s="162">
        <v>3</v>
      </c>
      <c r="G35" s="217" t="s">
        <v>945</v>
      </c>
      <c r="H35" s="231" t="s">
        <v>796</v>
      </c>
      <c r="I35" s="231" t="s">
        <v>796</v>
      </c>
      <c r="J35" s="231" t="s">
        <v>796</v>
      </c>
      <c r="K35" s="341" t="s">
        <v>796</v>
      </c>
      <c r="L35" s="122"/>
      <c r="M35" s="122"/>
    </row>
    <row r="36" spans="2:15" ht="21.95" customHeight="1" x14ac:dyDescent="0.25">
      <c r="F36" s="162">
        <v>4</v>
      </c>
      <c r="G36" s="218" t="s">
        <v>946</v>
      </c>
      <c r="H36" s="231" t="s">
        <v>796</v>
      </c>
      <c r="I36" s="231" t="s">
        <v>796</v>
      </c>
      <c r="J36" s="231" t="s">
        <v>796</v>
      </c>
      <c r="K36" s="341" t="s">
        <v>796</v>
      </c>
      <c r="L36" s="122"/>
      <c r="M36" s="122"/>
    </row>
    <row r="37" spans="2:15" ht="21.95" customHeight="1" x14ac:dyDescent="0.25">
      <c r="F37" s="162">
        <v>5</v>
      </c>
      <c r="G37" s="218" t="s">
        <v>947</v>
      </c>
      <c r="H37" s="231" t="s">
        <v>796</v>
      </c>
      <c r="I37" s="231" t="s">
        <v>796</v>
      </c>
      <c r="J37" s="231" t="s">
        <v>796</v>
      </c>
      <c r="K37" s="341" t="s">
        <v>796</v>
      </c>
      <c r="L37" s="122"/>
      <c r="M37" s="122"/>
    </row>
    <row r="38" spans="2:15" ht="28.5" customHeight="1" x14ac:dyDescent="0.25">
      <c r="F38" s="162">
        <v>6</v>
      </c>
      <c r="G38" s="218" t="s">
        <v>948</v>
      </c>
      <c r="H38" s="232" t="s">
        <v>962</v>
      </c>
      <c r="I38" s="233" t="s">
        <v>963</v>
      </c>
      <c r="J38" s="234" t="s">
        <v>964</v>
      </c>
      <c r="K38" s="235" t="s">
        <v>965</v>
      </c>
      <c r="L38" s="122"/>
      <c r="M38" s="122"/>
    </row>
    <row r="39" spans="2:15" ht="21.95" customHeight="1" x14ac:dyDescent="0.25">
      <c r="F39" s="162">
        <v>7</v>
      </c>
      <c r="G39" s="218" t="s">
        <v>949</v>
      </c>
      <c r="H39" s="231" t="s">
        <v>966</v>
      </c>
      <c r="I39" s="231" t="s">
        <v>796</v>
      </c>
      <c r="J39" s="231" t="s">
        <v>966</v>
      </c>
      <c r="K39" s="341" t="s">
        <v>796</v>
      </c>
      <c r="L39" s="122"/>
      <c r="M39" s="122"/>
    </row>
    <row r="40" spans="2:15" ht="38.25" customHeight="1" x14ac:dyDescent="0.25">
      <c r="F40" s="162">
        <v>8</v>
      </c>
      <c r="G40" s="218" t="s">
        <v>950</v>
      </c>
      <c r="H40" s="232" t="s">
        <v>967</v>
      </c>
      <c r="I40" s="233" t="s">
        <v>968</v>
      </c>
      <c r="J40" s="234" t="s">
        <v>969</v>
      </c>
      <c r="K40" s="235" t="s">
        <v>970</v>
      </c>
      <c r="L40" s="122"/>
      <c r="M40" s="122"/>
    </row>
    <row r="41" spans="2:15" ht="17.100000000000001" customHeight="1" x14ac:dyDescent="0.25">
      <c r="F41" s="584" t="s">
        <v>951</v>
      </c>
      <c r="G41" s="584"/>
      <c r="H41" s="584"/>
      <c r="I41" s="584"/>
      <c r="J41" s="584"/>
      <c r="K41" s="584"/>
      <c r="L41" s="122"/>
      <c r="M41" s="122"/>
    </row>
    <row r="42" spans="2:15" ht="17.100000000000001" customHeight="1" x14ac:dyDescent="0.25">
      <c r="F42" s="585"/>
      <c r="G42" s="585"/>
      <c r="H42" s="585"/>
      <c r="I42" s="585"/>
      <c r="J42" s="585"/>
      <c r="K42" s="585"/>
      <c r="L42" s="122"/>
      <c r="M42" s="122"/>
    </row>
    <row r="43" spans="2:15" ht="26.25" customHeight="1" x14ac:dyDescent="0.25">
      <c r="F43" s="573"/>
      <c r="G43" s="461"/>
      <c r="H43" s="461"/>
      <c r="I43" s="461"/>
      <c r="J43" s="461"/>
      <c r="K43" s="469"/>
      <c r="L43" s="122"/>
      <c r="M43" s="122"/>
    </row>
    <row r="44" spans="2:15" s="219" customFormat="1" ht="27.75" customHeight="1" x14ac:dyDescent="0.25">
      <c r="F44" s="224"/>
      <c r="G44" s="574" t="s">
        <v>1178</v>
      </c>
      <c r="H44" s="574"/>
      <c r="I44" s="574"/>
      <c r="J44" s="574"/>
      <c r="K44" s="225"/>
      <c r="L44" s="221"/>
      <c r="M44" s="221"/>
    </row>
    <row r="45" spans="2:15" s="219" customFormat="1" ht="25.5" customHeight="1" x14ac:dyDescent="0.25">
      <c r="F45" s="220"/>
      <c r="G45" s="226" t="s">
        <v>952</v>
      </c>
      <c r="H45" s="222"/>
      <c r="I45" s="222"/>
      <c r="J45" s="222"/>
      <c r="K45" s="223"/>
      <c r="L45" s="221"/>
      <c r="M45" s="221"/>
    </row>
    <row r="46" spans="2:15" ht="17.100000000000001" customHeight="1" x14ac:dyDescent="0.25">
      <c r="F46" s="122"/>
      <c r="G46" s="122"/>
      <c r="H46" s="122"/>
      <c r="I46" s="122"/>
      <c r="J46" s="122"/>
      <c r="K46" s="122"/>
      <c r="L46" s="122"/>
      <c r="M46" s="122"/>
    </row>
    <row r="47" spans="2:15" ht="17.100000000000001" customHeight="1" x14ac:dyDescent="0.25">
      <c r="F47" s="122"/>
      <c r="G47" s="122"/>
      <c r="H47" s="122"/>
      <c r="I47" s="122"/>
      <c r="J47" s="122"/>
      <c r="K47" s="122"/>
      <c r="L47" s="122"/>
      <c r="M47" s="122"/>
    </row>
    <row r="48" spans="2:15" ht="15.95" customHeight="1" x14ac:dyDescent="0.25">
      <c r="B48" s="134"/>
      <c r="C48" s="135" t="s">
        <v>860</v>
      </c>
      <c r="D48" s="135" t="s">
        <v>31</v>
      </c>
      <c r="E48" s="134"/>
      <c r="F48" s="136" t="s">
        <v>859</v>
      </c>
      <c r="G48" s="135" t="s">
        <v>858</v>
      </c>
      <c r="H48" s="134"/>
      <c r="I48" s="137"/>
      <c r="J48" s="137"/>
      <c r="K48" s="137"/>
      <c r="L48" s="137"/>
      <c r="M48" s="137"/>
      <c r="N48" s="20"/>
      <c r="O48" s="20"/>
    </row>
    <row r="49" spans="6:15" ht="15.95" customHeight="1" x14ac:dyDescent="0.25">
      <c r="F49" s="122"/>
      <c r="G49" s="122"/>
      <c r="H49" s="122"/>
      <c r="I49" s="122"/>
      <c r="J49" s="122"/>
      <c r="K49" s="122"/>
      <c r="L49" s="122"/>
      <c r="M49" s="122"/>
      <c r="N49" s="20"/>
      <c r="O49" s="20"/>
    </row>
    <row r="50" spans="6:15" ht="17.100000000000001" customHeight="1" x14ac:dyDescent="0.25">
      <c r="F50" s="122"/>
      <c r="G50" s="122"/>
      <c r="H50" s="122"/>
      <c r="I50" s="122"/>
      <c r="J50" s="122"/>
      <c r="K50" s="122"/>
      <c r="L50" s="122"/>
      <c r="M50" s="122"/>
      <c r="N50" s="20"/>
      <c r="O50" s="20"/>
    </row>
    <row r="51" spans="6:15" ht="17.100000000000001" customHeight="1" x14ac:dyDescent="0.25">
      <c r="F51" s="122"/>
      <c r="G51" s="122"/>
      <c r="H51" s="122"/>
      <c r="I51" s="122"/>
      <c r="J51" s="122"/>
      <c r="K51" s="122"/>
      <c r="L51" s="122"/>
      <c r="M51" s="122"/>
    </row>
    <row r="52" spans="6:15" ht="17.100000000000001" customHeight="1" x14ac:dyDescent="0.25">
      <c r="F52" s="122"/>
      <c r="G52" s="122"/>
      <c r="H52" s="122"/>
      <c r="I52" s="122"/>
      <c r="J52" s="122"/>
      <c r="K52" s="122"/>
      <c r="L52" s="122"/>
      <c r="M52" s="122"/>
    </row>
    <row r="53" spans="6:15" ht="24.95" customHeight="1" x14ac:dyDescent="0.25">
      <c r="F53" s="122"/>
      <c r="G53" s="122"/>
      <c r="H53" s="122"/>
      <c r="I53" s="122"/>
      <c r="J53" s="122"/>
      <c r="K53" s="122"/>
      <c r="L53" s="122"/>
      <c r="M53" s="122"/>
    </row>
    <row r="54" spans="6:15" ht="24.95" customHeight="1" x14ac:dyDescent="0.25">
      <c r="F54" s="122"/>
      <c r="G54" s="122"/>
      <c r="H54" s="122"/>
      <c r="I54" s="122"/>
      <c r="J54" s="122"/>
      <c r="K54" s="122"/>
      <c r="L54" s="122"/>
      <c r="M54" s="122"/>
    </row>
    <row r="55" spans="6:15" ht="17.100000000000001" customHeight="1" x14ac:dyDescent="0.25">
      <c r="F55" s="122"/>
      <c r="G55" s="122"/>
      <c r="H55" s="122"/>
      <c r="I55" s="122"/>
      <c r="J55" s="122"/>
      <c r="K55" s="122"/>
      <c r="L55" s="122"/>
      <c r="M55" s="122"/>
    </row>
    <row r="56" spans="6:15" ht="17.100000000000001" customHeight="1" x14ac:dyDescent="0.25">
      <c r="F56" s="122"/>
      <c r="G56" s="122"/>
      <c r="H56" s="122"/>
      <c r="I56" s="122"/>
      <c r="J56" s="122"/>
      <c r="K56" s="122"/>
      <c r="L56" s="122"/>
      <c r="M56" s="122"/>
    </row>
    <row r="57" spans="6:15" ht="17.100000000000001" customHeight="1" x14ac:dyDescent="0.25">
      <c r="F57" s="122"/>
      <c r="G57" s="122"/>
      <c r="H57" s="122"/>
      <c r="I57" s="122"/>
      <c r="J57" s="122"/>
      <c r="K57" s="122"/>
      <c r="L57" s="122"/>
      <c r="M57" s="122"/>
    </row>
    <row r="58" spans="6:15" ht="24.95" customHeight="1" x14ac:dyDescent="0.25">
      <c r="F58" s="122"/>
      <c r="G58" s="122"/>
      <c r="H58" s="122"/>
      <c r="I58" s="122"/>
      <c r="J58" s="122"/>
      <c r="K58" s="122"/>
      <c r="L58" s="122"/>
      <c r="M58" s="122"/>
    </row>
    <row r="59" spans="6:15" ht="24.95" customHeight="1" x14ac:dyDescent="0.25">
      <c r="F59" s="122"/>
      <c r="G59" s="122"/>
      <c r="H59" s="122"/>
      <c r="I59" s="122"/>
      <c r="J59" s="122"/>
      <c r="K59" s="122"/>
      <c r="L59" s="122"/>
      <c r="M59" s="122"/>
    </row>
    <row r="60" spans="6:15" ht="24.95" customHeight="1" x14ac:dyDescent="0.25">
      <c r="F60" s="122"/>
      <c r="G60" s="122"/>
      <c r="H60" s="122"/>
      <c r="I60" s="122"/>
      <c r="J60" s="122"/>
      <c r="K60" s="122"/>
      <c r="L60" s="122"/>
      <c r="M60" s="122"/>
    </row>
    <row r="61" spans="6:15" ht="24.95" customHeight="1" x14ac:dyDescent="0.25">
      <c r="F61" s="122"/>
      <c r="G61" s="122"/>
      <c r="H61" s="122"/>
      <c r="I61" s="122"/>
      <c r="J61" s="122"/>
      <c r="K61" s="122"/>
      <c r="L61" s="122"/>
      <c r="M61" s="122"/>
    </row>
    <row r="62" spans="6:15" ht="24.95" customHeight="1" x14ac:dyDescent="0.25">
      <c r="F62" s="122"/>
      <c r="G62" s="122"/>
      <c r="H62" s="122"/>
      <c r="I62" s="122"/>
      <c r="J62" s="122"/>
      <c r="K62" s="122"/>
      <c r="L62" s="122"/>
      <c r="M62" s="122"/>
    </row>
    <row r="63" spans="6:15" ht="32.1" customHeight="1" x14ac:dyDescent="0.25">
      <c r="F63" s="122"/>
      <c r="G63" s="122"/>
      <c r="H63" s="122"/>
      <c r="I63" s="122"/>
      <c r="J63" s="122"/>
      <c r="K63" s="122"/>
      <c r="L63" s="122"/>
      <c r="M63" s="122"/>
    </row>
    <row r="64" spans="6:15" x14ac:dyDescent="0.25">
      <c r="F64" s="122"/>
      <c r="G64" s="122"/>
      <c r="H64" s="122"/>
      <c r="I64" s="122"/>
      <c r="J64" s="122"/>
      <c r="K64" s="122"/>
      <c r="L64" s="122"/>
      <c r="M64" s="122"/>
    </row>
    <row r="65" spans="6:13" x14ac:dyDescent="0.25">
      <c r="F65" s="122"/>
      <c r="G65" s="122"/>
      <c r="H65" s="122"/>
      <c r="I65" s="122"/>
      <c r="J65" s="122"/>
      <c r="K65" s="122"/>
      <c r="L65" s="122"/>
      <c r="M65" s="122"/>
    </row>
    <row r="66" spans="6:13" ht="15.75" customHeight="1" x14ac:dyDescent="0.25">
      <c r="F66" s="122"/>
      <c r="G66" s="122"/>
      <c r="H66" s="122"/>
      <c r="I66" s="122"/>
      <c r="J66" s="122"/>
      <c r="K66" s="122"/>
      <c r="L66" s="122"/>
      <c r="M66" s="122"/>
    </row>
    <row r="67" spans="6:13" ht="5.25" customHeight="1" x14ac:dyDescent="0.25">
      <c r="F67" s="122"/>
      <c r="G67" s="122"/>
      <c r="H67" s="122"/>
      <c r="I67" s="122"/>
      <c r="J67" s="122"/>
      <c r="K67" s="122"/>
      <c r="L67" s="122"/>
      <c r="M67" s="122"/>
    </row>
    <row r="68" spans="6:13" ht="20.25" customHeight="1" x14ac:dyDescent="0.25">
      <c r="F68" s="122"/>
      <c r="G68" s="122"/>
      <c r="H68" s="122"/>
      <c r="I68" s="122"/>
      <c r="J68" s="122"/>
      <c r="K68" s="122"/>
      <c r="L68" s="122"/>
      <c r="M68" s="122"/>
    </row>
    <row r="69" spans="6:13" ht="30.75" customHeight="1" x14ac:dyDescent="0.25">
      <c r="F69" s="122"/>
      <c r="G69" s="122"/>
      <c r="H69" s="122"/>
      <c r="I69" s="122"/>
      <c r="J69" s="122"/>
      <c r="K69" s="122"/>
      <c r="L69" s="122"/>
      <c r="M69" s="122"/>
    </row>
  </sheetData>
  <sheetProtection sheet="1" objects="1" scenarios="1"/>
  <mergeCells count="51">
    <mergeCell ref="H28:I28"/>
    <mergeCell ref="J28:K28"/>
    <mergeCell ref="I10:I11"/>
    <mergeCell ref="C18:D19"/>
    <mergeCell ref="C15:D16"/>
    <mergeCell ref="F22:F23"/>
    <mergeCell ref="G22:G23"/>
    <mergeCell ref="F24:F25"/>
    <mergeCell ref="G24:G25"/>
    <mergeCell ref="C17:D17"/>
    <mergeCell ref="C21:D22"/>
    <mergeCell ref="C23:D24"/>
    <mergeCell ref="C9:D9"/>
    <mergeCell ref="F13:F14"/>
    <mergeCell ref="G13:G14"/>
    <mergeCell ref="F15:F16"/>
    <mergeCell ref="G15:G16"/>
    <mergeCell ref="C13:D13"/>
    <mergeCell ref="C14:D14"/>
    <mergeCell ref="H29:H30"/>
    <mergeCell ref="I29:I30"/>
    <mergeCell ref="J29:J30"/>
    <mergeCell ref="K29:K30"/>
    <mergeCell ref="F4:H5"/>
    <mergeCell ref="F17:K18"/>
    <mergeCell ref="F19:G20"/>
    <mergeCell ref="H19:H20"/>
    <mergeCell ref="I19:I20"/>
    <mergeCell ref="J19:J20"/>
    <mergeCell ref="K19:K20"/>
    <mergeCell ref="J10:J11"/>
    <mergeCell ref="K10:K11"/>
    <mergeCell ref="F8:K9"/>
    <mergeCell ref="F10:G11"/>
    <mergeCell ref="H10:H11"/>
    <mergeCell ref="F43:K43"/>
    <mergeCell ref="G44:J44"/>
    <mergeCell ref="H13:H14"/>
    <mergeCell ref="I13:I14"/>
    <mergeCell ref="J13:J14"/>
    <mergeCell ref="K13:K14"/>
    <mergeCell ref="K15:K16"/>
    <mergeCell ref="J15:J16"/>
    <mergeCell ref="I15:I16"/>
    <mergeCell ref="H15:H16"/>
    <mergeCell ref="H22:H23"/>
    <mergeCell ref="H24:H25"/>
    <mergeCell ref="F41:K42"/>
    <mergeCell ref="F32:G32"/>
    <mergeCell ref="F26:K27"/>
    <mergeCell ref="F29:G30"/>
  </mergeCells>
  <hyperlinks>
    <hyperlink ref="C9:D9" location="'010'!A1" display="010 Control Page"/>
    <hyperlink ref="C21:D22" location="'314'!A1" display="'314'!A1"/>
    <hyperlink ref="C13:D13" location="'012'!A1" display="012 LCR Syndicate Type"/>
    <hyperlink ref="C14:D14" location="'309'!A1" display="309 LCR Summary"/>
    <hyperlink ref="C15:D16" location="'310'!A1" display="'310'!A1"/>
    <hyperlink ref="C17:D17" location="'311'!A1" display="311 Claims Distributions"/>
    <hyperlink ref="C18:D19" location="'312'!A1" display="'312'!A1"/>
  </hyperlinks>
  <pageMargins left="0.23622047244094491" right="0.23622047244094491" top="0.74803149606299213" bottom="0.74803149606299213" header="0.31496062992125984" footer="0.31496062992125984"/>
  <pageSetup paperSize="9" scale="51"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10</xdr:col>
                    <xdr:colOff>676275</xdr:colOff>
                    <xdr:row>43</xdr:row>
                    <xdr:rowOff>85725</xdr:rowOff>
                  </from>
                  <to>
                    <xdr:col>10</xdr:col>
                    <xdr:colOff>1019175</xdr:colOff>
                    <xdr:row>43</xdr:row>
                    <xdr:rowOff>333375</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10</xdr:col>
                    <xdr:colOff>657225</xdr:colOff>
                    <xdr:row>44</xdr:row>
                    <xdr:rowOff>47625</xdr:rowOff>
                  </from>
                  <to>
                    <xdr:col>10</xdr:col>
                    <xdr:colOff>1000125</xdr:colOff>
                    <xdr:row>44</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Q81"/>
  <sheetViews>
    <sheetView showGridLines="0" showRowColHeaders="0" zoomScale="85" zoomScaleNormal="85" workbookViewId="0">
      <selection activeCell="C14" sqref="C14:D15"/>
    </sheetView>
  </sheetViews>
  <sheetFormatPr defaultRowHeight="15" x14ac:dyDescent="0.25"/>
  <cols>
    <col min="1" max="1" width="1" customWidth="1"/>
    <col min="2" max="2" width="4.7109375" customWidth="1"/>
    <col min="3" max="3" width="15.7109375" customWidth="1"/>
    <col min="4" max="4" width="13.140625" customWidth="1"/>
    <col min="5" max="6" width="3.28515625" customWidth="1"/>
    <col min="7" max="7" width="27" customWidth="1"/>
    <col min="8" max="10" width="16.7109375" customWidth="1"/>
    <col min="11" max="13" width="15.7109375" customWidth="1"/>
    <col min="14" max="14" width="16.140625" customWidth="1"/>
    <col min="15" max="15" width="15.7109375" customWidth="1"/>
  </cols>
  <sheetData>
    <row r="1" spans="2:15" ht="60.95" customHeight="1" x14ac:dyDescent="0.25">
      <c r="B1" s="1"/>
      <c r="C1" s="1"/>
      <c r="D1" s="1"/>
      <c r="E1" s="1"/>
      <c r="F1" s="1"/>
      <c r="G1" s="1"/>
      <c r="H1" s="1"/>
      <c r="I1" s="1"/>
      <c r="J1" s="1"/>
      <c r="K1" s="1"/>
      <c r="L1" s="1"/>
      <c r="M1" s="1"/>
      <c r="N1" s="1"/>
      <c r="O1" s="1"/>
    </row>
    <row r="2" spans="2:15" ht="9" customHeight="1" x14ac:dyDescent="0.25"/>
    <row r="3" spans="2:15" ht="29.25" customHeight="1" x14ac:dyDescent="0.25">
      <c r="B3" s="2"/>
      <c r="C3" s="4" t="s">
        <v>0</v>
      </c>
      <c r="D3" s="2"/>
      <c r="E3" s="2"/>
      <c r="F3" s="2"/>
      <c r="G3" s="2"/>
      <c r="H3" s="2"/>
      <c r="I3" s="9"/>
      <c r="J3" s="9"/>
      <c r="K3" s="2"/>
      <c r="L3" s="2"/>
      <c r="M3" s="2"/>
      <c r="N3" s="2"/>
      <c r="O3" s="9" t="s">
        <v>3</v>
      </c>
    </row>
    <row r="4" spans="2:15" ht="15" customHeight="1" x14ac:dyDescent="0.25">
      <c r="F4" s="399" t="s">
        <v>12</v>
      </c>
      <c r="G4" s="399"/>
      <c r="H4" s="399"/>
      <c r="I4" s="399"/>
      <c r="J4" s="399"/>
    </row>
    <row r="5" spans="2:15" ht="15.75" customHeight="1" x14ac:dyDescent="0.25">
      <c r="C5" s="7" t="s">
        <v>1</v>
      </c>
      <c r="D5" s="8">
        <f>'010'!D5</f>
        <v>1234</v>
      </c>
      <c r="F5" s="399"/>
      <c r="G5" s="399"/>
      <c r="H5" s="399"/>
      <c r="I5" s="399"/>
      <c r="J5" s="399"/>
    </row>
    <row r="6" spans="2:15" x14ac:dyDescent="0.25">
      <c r="G6" s="13"/>
    </row>
    <row r="7" spans="2:15" ht="15.75" customHeight="1" x14ac:dyDescent="0.25">
      <c r="C7" s="7" t="s">
        <v>2</v>
      </c>
      <c r="D7" s="8">
        <v>2015</v>
      </c>
      <c r="F7" s="432"/>
      <c r="G7" s="432"/>
      <c r="H7" s="432"/>
      <c r="I7" s="432"/>
      <c r="J7" s="432"/>
      <c r="K7" s="432"/>
    </row>
    <row r="8" spans="2:15" ht="9.75" customHeight="1" x14ac:dyDescent="0.25">
      <c r="F8" s="432"/>
      <c r="G8" s="432"/>
      <c r="H8" s="432"/>
      <c r="I8" s="432"/>
      <c r="J8" s="432"/>
      <c r="K8" s="432"/>
    </row>
    <row r="9" spans="2:15" s="238" customFormat="1" ht="20.100000000000001" customHeight="1" x14ac:dyDescent="0.25">
      <c r="B9" s="282"/>
      <c r="C9" s="385" t="s">
        <v>4</v>
      </c>
      <c r="D9" s="386"/>
      <c r="F9" s="208" t="s">
        <v>971</v>
      </c>
      <c r="G9" s="208"/>
      <c r="H9" s="208"/>
      <c r="I9" s="208"/>
      <c r="J9" s="208"/>
      <c r="K9" s="208"/>
    </row>
    <row r="10" spans="2:15" ht="15.95" customHeight="1" x14ac:dyDescent="0.25">
      <c r="B10" s="138"/>
      <c r="C10" s="11" t="s">
        <v>5</v>
      </c>
      <c r="D10" s="139"/>
      <c r="F10" s="631"/>
      <c r="G10" s="632"/>
      <c r="H10" s="634" t="s">
        <v>972</v>
      </c>
      <c r="I10" s="634" t="s">
        <v>973</v>
      </c>
      <c r="J10" s="655" t="s">
        <v>974</v>
      </c>
      <c r="K10" s="208"/>
    </row>
    <row r="11" spans="2:15" ht="19.5" customHeight="1" x14ac:dyDescent="0.25">
      <c r="B11" s="138"/>
      <c r="C11" s="11" t="s">
        <v>6</v>
      </c>
      <c r="D11" s="139"/>
      <c r="F11" s="633"/>
      <c r="G11" s="615"/>
      <c r="H11" s="617"/>
      <c r="I11" s="617"/>
      <c r="J11" s="656"/>
      <c r="K11" s="236"/>
      <c r="L11" s="236"/>
      <c r="M11" s="236"/>
      <c r="N11" s="236"/>
      <c r="O11" s="236"/>
    </row>
    <row r="12" spans="2:15" ht="20.100000000000001" customHeight="1" x14ac:dyDescent="0.25">
      <c r="B12" s="138"/>
      <c r="C12" s="11" t="s">
        <v>7</v>
      </c>
      <c r="D12" s="139"/>
      <c r="F12" s="624"/>
      <c r="G12" s="609"/>
      <c r="H12" s="243" t="s">
        <v>759</v>
      </c>
      <c r="I12" s="243" t="s">
        <v>499</v>
      </c>
      <c r="J12" s="245" t="s">
        <v>776</v>
      </c>
      <c r="K12" s="236"/>
      <c r="L12" s="236"/>
      <c r="M12" s="236"/>
      <c r="N12" s="236"/>
      <c r="O12" s="236"/>
    </row>
    <row r="13" spans="2:15" ht="20.100000000000001" customHeight="1" x14ac:dyDescent="0.25">
      <c r="B13" s="138"/>
      <c r="C13" s="397" t="s">
        <v>8</v>
      </c>
      <c r="D13" s="398"/>
      <c r="F13" s="661" t="s">
        <v>770</v>
      </c>
      <c r="G13" s="662"/>
      <c r="H13" s="113"/>
      <c r="I13" s="113"/>
      <c r="J13" s="239"/>
      <c r="K13" s="236"/>
      <c r="L13" s="236"/>
      <c r="M13" s="236"/>
      <c r="N13" s="236"/>
      <c r="O13" s="236"/>
    </row>
    <row r="14" spans="2:15" ht="12" customHeight="1" x14ac:dyDescent="0.25">
      <c r="B14" s="635"/>
      <c r="C14" s="620" t="s">
        <v>9</v>
      </c>
      <c r="D14" s="621"/>
      <c r="F14" s="647">
        <v>1</v>
      </c>
      <c r="G14" s="641" t="s">
        <v>942</v>
      </c>
      <c r="H14" s="627" t="s">
        <v>981</v>
      </c>
      <c r="I14" s="627" t="s">
        <v>982</v>
      </c>
      <c r="J14" s="645" t="s">
        <v>1039</v>
      </c>
      <c r="K14" s="236"/>
      <c r="L14" s="236"/>
      <c r="M14" s="236"/>
      <c r="N14" s="236"/>
      <c r="O14" s="236"/>
    </row>
    <row r="15" spans="2:15" ht="12" customHeight="1" x14ac:dyDescent="0.25">
      <c r="B15" s="636"/>
      <c r="C15" s="622"/>
      <c r="D15" s="623"/>
      <c r="F15" s="648"/>
      <c r="G15" s="642"/>
      <c r="H15" s="628"/>
      <c r="I15" s="628"/>
      <c r="J15" s="646"/>
      <c r="K15" s="236"/>
      <c r="L15" s="236"/>
      <c r="M15" s="236"/>
      <c r="N15" s="236"/>
      <c r="O15" s="236"/>
    </row>
    <row r="16" spans="2:15" ht="12" customHeight="1" x14ac:dyDescent="0.25">
      <c r="B16" s="145"/>
      <c r="C16" s="433" t="s">
        <v>829</v>
      </c>
      <c r="D16" s="434"/>
      <c r="F16" s="647">
        <v>2</v>
      </c>
      <c r="G16" s="641" t="s">
        <v>976</v>
      </c>
      <c r="H16" s="643" t="s">
        <v>846</v>
      </c>
      <c r="I16" s="627" t="s">
        <v>983</v>
      </c>
      <c r="J16" s="649" t="s">
        <v>1040</v>
      </c>
      <c r="K16" s="236"/>
      <c r="L16" s="236"/>
      <c r="M16" s="236"/>
      <c r="N16" s="236"/>
      <c r="O16" s="236"/>
    </row>
    <row r="17" spans="2:17" ht="12" customHeight="1" x14ac:dyDescent="0.25">
      <c r="B17" s="146"/>
      <c r="C17" s="435"/>
      <c r="D17" s="436"/>
      <c r="F17" s="648"/>
      <c r="G17" s="642"/>
      <c r="H17" s="644"/>
      <c r="I17" s="628"/>
      <c r="J17" s="650"/>
      <c r="K17" s="236"/>
      <c r="L17" s="236"/>
      <c r="M17" s="236"/>
      <c r="N17" s="236"/>
      <c r="O17" s="236"/>
    </row>
    <row r="18" spans="2:17" ht="12" customHeight="1" x14ac:dyDescent="0.25">
      <c r="B18" s="639"/>
      <c r="C18" s="620" t="s">
        <v>10</v>
      </c>
      <c r="D18" s="621"/>
      <c r="F18" s="647">
        <v>3</v>
      </c>
      <c r="G18" s="641" t="s">
        <v>977</v>
      </c>
      <c r="H18" s="643" t="s">
        <v>846</v>
      </c>
      <c r="I18" s="627" t="s">
        <v>984</v>
      </c>
      <c r="J18" s="649" t="s">
        <v>1041</v>
      </c>
      <c r="K18" s="236"/>
      <c r="L18" s="236"/>
      <c r="M18" s="236"/>
      <c r="N18" s="236"/>
      <c r="O18" s="236"/>
    </row>
    <row r="19" spans="2:17" ht="12" customHeight="1" x14ac:dyDescent="0.25">
      <c r="B19" s="640"/>
      <c r="C19" s="622"/>
      <c r="D19" s="623"/>
      <c r="F19" s="648"/>
      <c r="G19" s="642"/>
      <c r="H19" s="644"/>
      <c r="I19" s="628"/>
      <c r="J19" s="650"/>
      <c r="K19" s="236"/>
      <c r="L19" s="236"/>
      <c r="M19" s="236"/>
      <c r="N19" s="236"/>
      <c r="O19" s="236"/>
    </row>
    <row r="20" spans="2:17" ht="12" customHeight="1" x14ac:dyDescent="0.25">
      <c r="B20" s="145"/>
      <c r="C20" s="433" t="s">
        <v>843</v>
      </c>
      <c r="D20" s="434"/>
      <c r="F20" s="647">
        <v>4</v>
      </c>
      <c r="G20" s="657" t="s">
        <v>978</v>
      </c>
      <c r="H20" s="643" t="s">
        <v>846</v>
      </c>
      <c r="I20" s="627" t="s">
        <v>985</v>
      </c>
      <c r="J20" s="653" t="s">
        <v>796</v>
      </c>
    </row>
    <row r="21" spans="2:17" ht="12" customHeight="1" x14ac:dyDescent="0.25">
      <c r="B21" s="146"/>
      <c r="C21" s="435"/>
      <c r="D21" s="436"/>
      <c r="F21" s="648"/>
      <c r="G21" s="658"/>
      <c r="H21" s="644"/>
      <c r="I21" s="628"/>
      <c r="J21" s="654"/>
    </row>
    <row r="22" spans="2:17" ht="24.75" customHeight="1" x14ac:dyDescent="0.25">
      <c r="B22" s="144"/>
      <c r="C22" s="610" t="s">
        <v>11</v>
      </c>
      <c r="D22" s="611"/>
      <c r="F22" s="647">
        <v>5</v>
      </c>
      <c r="G22" s="657" t="s">
        <v>979</v>
      </c>
      <c r="H22" s="659"/>
      <c r="I22" s="627" t="s">
        <v>986</v>
      </c>
      <c r="J22" s="649" t="s">
        <v>1042</v>
      </c>
    </row>
    <row r="23" spans="2:17" ht="11.25" customHeight="1" x14ac:dyDescent="0.25">
      <c r="B23" s="142"/>
      <c r="C23" s="663" t="s">
        <v>844</v>
      </c>
      <c r="D23" s="664"/>
      <c r="F23" s="648"/>
      <c r="G23" s="658"/>
      <c r="H23" s="660"/>
      <c r="I23" s="628"/>
      <c r="J23" s="650"/>
      <c r="K23" s="91"/>
      <c r="L23" s="91"/>
      <c r="M23" s="91"/>
      <c r="N23" s="91"/>
      <c r="O23" s="91"/>
    </row>
    <row r="24" spans="2:17" ht="20.25" customHeight="1" x14ac:dyDescent="0.25">
      <c r="B24" s="143"/>
      <c r="C24" s="663"/>
      <c r="D24" s="664"/>
      <c r="F24" s="647">
        <v>6</v>
      </c>
      <c r="G24" s="651" t="s">
        <v>980</v>
      </c>
      <c r="H24" s="625" t="s">
        <v>987</v>
      </c>
      <c r="I24" s="627"/>
      <c r="J24" s="629"/>
      <c r="K24" s="122"/>
      <c r="L24" s="122"/>
      <c r="M24" s="122"/>
      <c r="N24" s="122"/>
      <c r="O24" s="122"/>
      <c r="P24" s="85"/>
      <c r="Q24" s="86"/>
    </row>
    <row r="25" spans="2:17" ht="22.5" customHeight="1" x14ac:dyDescent="0.25">
      <c r="B25" s="637"/>
      <c r="C25" s="468" t="s">
        <v>845</v>
      </c>
      <c r="D25" s="468"/>
      <c r="F25" s="648"/>
      <c r="G25" s="652"/>
      <c r="H25" s="626"/>
      <c r="I25" s="628"/>
      <c r="J25" s="630"/>
      <c r="K25" s="122"/>
      <c r="L25" s="122"/>
      <c r="M25" s="122"/>
      <c r="N25" s="122"/>
      <c r="O25" s="122"/>
      <c r="P25" s="78"/>
      <c r="Q25" s="78"/>
    </row>
    <row r="26" spans="2:17" ht="9.75" customHeight="1" x14ac:dyDescent="0.25">
      <c r="B26" s="638"/>
      <c r="C26" s="468"/>
      <c r="D26" s="468"/>
      <c r="F26" s="122"/>
      <c r="G26" s="122"/>
      <c r="H26" s="122"/>
      <c r="I26" s="122"/>
      <c r="J26" s="122"/>
      <c r="K26" s="122"/>
      <c r="L26" s="122"/>
      <c r="M26" s="122"/>
      <c r="N26" s="122"/>
      <c r="O26" s="122"/>
      <c r="P26" s="20"/>
      <c r="Q26" s="20"/>
    </row>
    <row r="27" spans="2:17" ht="17.100000000000001" customHeight="1" x14ac:dyDescent="0.25">
      <c r="F27" s="584" t="s">
        <v>975</v>
      </c>
      <c r="G27" s="584"/>
      <c r="H27" s="584"/>
      <c r="I27" s="584"/>
      <c r="J27" s="584"/>
      <c r="K27" s="122"/>
      <c r="L27" s="122"/>
      <c r="M27" s="122"/>
      <c r="N27" s="122"/>
      <c r="O27" s="122"/>
    </row>
    <row r="28" spans="2:17" ht="17.100000000000001" customHeight="1" x14ac:dyDescent="0.25">
      <c r="F28" s="584"/>
      <c r="G28" s="584"/>
      <c r="H28" s="584"/>
      <c r="I28" s="584"/>
      <c r="J28" s="584"/>
      <c r="K28" s="122"/>
      <c r="L28" s="122"/>
      <c r="M28" s="122"/>
      <c r="N28" s="122"/>
      <c r="O28" s="122"/>
    </row>
    <row r="29" spans="2:17" ht="24.95" customHeight="1" x14ac:dyDescent="0.25">
      <c r="F29" s="631"/>
      <c r="G29" s="632"/>
      <c r="H29" s="634" t="s">
        <v>972</v>
      </c>
      <c r="I29" s="634" t="s">
        <v>973</v>
      </c>
      <c r="J29" s="655" t="s">
        <v>988</v>
      </c>
      <c r="K29" s="122"/>
      <c r="L29" s="122"/>
      <c r="M29" s="122"/>
      <c r="N29" s="122"/>
      <c r="O29" s="122"/>
    </row>
    <row r="30" spans="2:17" ht="24.95" customHeight="1" x14ac:dyDescent="0.25">
      <c r="F30" s="633"/>
      <c r="G30" s="615"/>
      <c r="H30" s="617"/>
      <c r="I30" s="617"/>
      <c r="J30" s="656"/>
      <c r="K30" s="122"/>
      <c r="L30" s="122"/>
      <c r="M30" s="122"/>
      <c r="N30" s="122"/>
      <c r="O30" s="122"/>
    </row>
    <row r="31" spans="2:17" ht="24.95" customHeight="1" x14ac:dyDescent="0.25">
      <c r="F31" s="624"/>
      <c r="G31" s="609"/>
      <c r="H31" s="243" t="s">
        <v>508</v>
      </c>
      <c r="I31" s="243" t="s">
        <v>512</v>
      </c>
      <c r="J31" s="245" t="s">
        <v>517</v>
      </c>
      <c r="K31" s="122"/>
      <c r="L31" s="122"/>
      <c r="M31" s="122"/>
      <c r="N31" s="122"/>
      <c r="O31" s="122"/>
    </row>
    <row r="32" spans="2:17" ht="44.25" customHeight="1" x14ac:dyDescent="0.25">
      <c r="F32" s="241">
        <v>1</v>
      </c>
      <c r="G32" s="113" t="s">
        <v>989</v>
      </c>
      <c r="H32" s="252" t="s">
        <v>846</v>
      </c>
      <c r="I32" s="244" t="str">
        <f t="shared" ref="I32:I37" si="0">"Sum: F"&amp;F32&amp;" - D"&amp;F32</f>
        <v>Sum: F1 - D1</v>
      </c>
      <c r="J32" s="253" t="s">
        <v>796</v>
      </c>
      <c r="K32" s="122"/>
      <c r="L32" s="122"/>
      <c r="M32" s="122"/>
      <c r="N32" s="122"/>
      <c r="O32" s="122"/>
    </row>
    <row r="33" spans="6:15" ht="24.95" customHeight="1" x14ac:dyDescent="0.25">
      <c r="F33" s="241">
        <v>2</v>
      </c>
      <c r="G33" s="113" t="s">
        <v>990</v>
      </c>
      <c r="H33" s="252" t="s">
        <v>846</v>
      </c>
      <c r="I33" s="244" t="str">
        <f t="shared" si="0"/>
        <v>Sum: F2 - D2</v>
      </c>
      <c r="J33" s="253" t="s">
        <v>796</v>
      </c>
      <c r="K33" s="122"/>
      <c r="L33" s="122"/>
      <c r="M33" s="122"/>
      <c r="N33" s="122"/>
      <c r="O33" s="122"/>
    </row>
    <row r="34" spans="6:15" ht="24.95" customHeight="1" x14ac:dyDescent="0.25">
      <c r="F34" s="241">
        <v>3</v>
      </c>
      <c r="G34" s="113" t="s">
        <v>991</v>
      </c>
      <c r="H34" s="252" t="s">
        <v>846</v>
      </c>
      <c r="I34" s="244" t="str">
        <f t="shared" si="0"/>
        <v>Sum: F3 - D3</v>
      </c>
      <c r="J34" s="253" t="s">
        <v>796</v>
      </c>
      <c r="K34" s="122"/>
      <c r="L34" s="122"/>
      <c r="M34" s="122"/>
      <c r="N34" s="122"/>
      <c r="O34" s="122"/>
    </row>
    <row r="35" spans="6:15" ht="24.95" customHeight="1" x14ac:dyDescent="0.25">
      <c r="F35" s="241">
        <v>4</v>
      </c>
      <c r="G35" s="113" t="s">
        <v>992</v>
      </c>
      <c r="H35" s="252" t="s">
        <v>846</v>
      </c>
      <c r="I35" s="244" t="str">
        <f t="shared" si="0"/>
        <v>Sum: F4 - D4</v>
      </c>
      <c r="J35" s="253" t="s">
        <v>796</v>
      </c>
      <c r="K35" s="122"/>
      <c r="L35" s="122"/>
      <c r="M35" s="122"/>
      <c r="N35" s="122"/>
      <c r="O35" s="122"/>
    </row>
    <row r="36" spans="6:15" ht="45.75" customHeight="1" x14ac:dyDescent="0.25">
      <c r="F36" s="241">
        <v>5</v>
      </c>
      <c r="G36" s="113" t="s">
        <v>993</v>
      </c>
      <c r="H36" s="252" t="s">
        <v>846</v>
      </c>
      <c r="I36" s="244" t="str">
        <f t="shared" si="0"/>
        <v>Sum: F5 - D5</v>
      </c>
      <c r="J36" s="253" t="s">
        <v>796</v>
      </c>
      <c r="K36" s="122"/>
      <c r="L36" s="122"/>
      <c r="M36" s="122"/>
      <c r="N36" s="122"/>
      <c r="O36" s="122"/>
    </row>
    <row r="37" spans="6:15" ht="24.95" customHeight="1" x14ac:dyDescent="0.25">
      <c r="F37" s="241">
        <v>6</v>
      </c>
      <c r="G37" s="113" t="s">
        <v>994</v>
      </c>
      <c r="H37" s="252" t="s">
        <v>846</v>
      </c>
      <c r="I37" s="244" t="str">
        <f t="shared" si="0"/>
        <v>Sum: F6 - D6</v>
      </c>
      <c r="J37" s="253" t="s">
        <v>796</v>
      </c>
      <c r="K37" s="122"/>
      <c r="L37" s="122"/>
      <c r="M37" s="122"/>
      <c r="N37" s="122"/>
      <c r="O37" s="122"/>
    </row>
    <row r="38" spans="6:15" ht="24.95" customHeight="1" x14ac:dyDescent="0.25">
      <c r="F38" s="241">
        <v>7</v>
      </c>
      <c r="G38" s="246" t="s">
        <v>995</v>
      </c>
      <c r="H38" s="258" t="s">
        <v>998</v>
      </c>
      <c r="I38" s="259" t="s">
        <v>1000</v>
      </c>
      <c r="J38" s="262" t="s">
        <v>1004</v>
      </c>
      <c r="K38" s="122"/>
      <c r="L38" s="122"/>
      <c r="M38" s="122"/>
      <c r="N38" s="122"/>
      <c r="O38" s="122"/>
    </row>
    <row r="39" spans="6:15" ht="24.95" customHeight="1" x14ac:dyDescent="0.25">
      <c r="F39" s="241">
        <v>8</v>
      </c>
      <c r="G39" s="255" t="s">
        <v>996</v>
      </c>
      <c r="H39" s="257"/>
      <c r="I39" s="260" t="s">
        <v>1001</v>
      </c>
      <c r="J39" s="254" t="s">
        <v>846</v>
      </c>
      <c r="K39" s="122"/>
      <c r="L39" s="122"/>
      <c r="M39" s="122"/>
      <c r="N39" s="122"/>
      <c r="O39" s="122"/>
    </row>
    <row r="40" spans="6:15" ht="42" customHeight="1" x14ac:dyDescent="0.25">
      <c r="F40" s="241">
        <v>9</v>
      </c>
      <c r="G40" s="246" t="s">
        <v>997</v>
      </c>
      <c r="H40" s="258" t="s">
        <v>999</v>
      </c>
      <c r="I40" s="259" t="s">
        <v>1002</v>
      </c>
      <c r="J40" s="261" t="s">
        <v>1003</v>
      </c>
      <c r="K40" s="122"/>
      <c r="L40" s="122"/>
      <c r="M40" s="122"/>
      <c r="N40" s="122"/>
      <c r="O40" s="122"/>
    </row>
    <row r="41" spans="6:15" ht="12" customHeight="1" x14ac:dyDescent="0.25">
      <c r="F41" s="584" t="s">
        <v>1013</v>
      </c>
      <c r="G41" s="584"/>
      <c r="H41" s="584"/>
      <c r="I41" s="584"/>
      <c r="J41" s="584"/>
      <c r="K41" s="122"/>
      <c r="L41" s="122"/>
      <c r="M41" s="122"/>
      <c r="N41" s="122"/>
      <c r="O41" s="122"/>
    </row>
    <row r="42" spans="6:15" ht="21" customHeight="1" x14ac:dyDescent="0.25">
      <c r="F42" s="584"/>
      <c r="G42" s="584"/>
      <c r="H42" s="584"/>
      <c r="I42" s="584"/>
      <c r="J42" s="584"/>
      <c r="K42" s="122"/>
      <c r="L42" s="122"/>
      <c r="M42" s="122"/>
      <c r="N42" s="122"/>
      <c r="O42" s="122"/>
    </row>
    <row r="43" spans="6:15" ht="17.100000000000001" customHeight="1" x14ac:dyDescent="0.25">
      <c r="F43" s="612"/>
      <c r="G43" s="613"/>
      <c r="H43" s="616" t="s">
        <v>972</v>
      </c>
      <c r="I43" s="616" t="s">
        <v>973</v>
      </c>
      <c r="J43" s="618" t="s">
        <v>988</v>
      </c>
      <c r="K43" s="122"/>
      <c r="L43" s="122"/>
      <c r="M43" s="122"/>
      <c r="N43" s="122"/>
      <c r="O43" s="122"/>
    </row>
    <row r="44" spans="6:15" ht="17.100000000000001" customHeight="1" x14ac:dyDescent="0.25">
      <c r="F44" s="614"/>
      <c r="G44" s="615"/>
      <c r="H44" s="617"/>
      <c r="I44" s="617"/>
      <c r="J44" s="619"/>
      <c r="K44" s="122"/>
      <c r="L44" s="122"/>
      <c r="M44" s="122"/>
      <c r="N44" s="122"/>
      <c r="O44" s="122"/>
    </row>
    <row r="45" spans="6:15" ht="22.5" customHeight="1" x14ac:dyDescent="0.25">
      <c r="F45" s="608"/>
      <c r="G45" s="609"/>
      <c r="H45" s="243" t="s">
        <v>777</v>
      </c>
      <c r="I45" s="243" t="s">
        <v>522</v>
      </c>
      <c r="J45" s="243" t="s">
        <v>527</v>
      </c>
      <c r="K45" s="122"/>
      <c r="L45" s="122"/>
      <c r="M45" s="122"/>
      <c r="N45" s="122"/>
      <c r="O45" s="122"/>
    </row>
    <row r="46" spans="6:15" ht="41.25" customHeight="1" x14ac:dyDescent="0.25">
      <c r="F46" s="241">
        <v>1</v>
      </c>
      <c r="G46" s="113" t="s">
        <v>1005</v>
      </c>
      <c r="H46" s="265" t="s">
        <v>1015</v>
      </c>
      <c r="I46" s="242"/>
      <c r="J46" s="253" t="s">
        <v>1020</v>
      </c>
      <c r="K46" s="122"/>
      <c r="L46" s="122"/>
      <c r="M46" s="122"/>
      <c r="N46" s="122"/>
      <c r="O46" s="122"/>
    </row>
    <row r="47" spans="6:15" ht="32.1" customHeight="1" x14ac:dyDescent="0.25">
      <c r="F47" s="241">
        <v>2</v>
      </c>
      <c r="G47" s="113" t="s">
        <v>1006</v>
      </c>
      <c r="H47" s="252" t="s">
        <v>796</v>
      </c>
      <c r="I47" s="263"/>
      <c r="J47" s="264"/>
      <c r="K47" s="122"/>
      <c r="L47" s="122"/>
      <c r="M47" s="122"/>
      <c r="N47" s="122"/>
      <c r="O47" s="122"/>
    </row>
    <row r="48" spans="6:15" ht="32.1" customHeight="1" x14ac:dyDescent="0.25">
      <c r="F48" s="241">
        <v>3</v>
      </c>
      <c r="G48" s="113" t="s">
        <v>1007</v>
      </c>
      <c r="H48" s="252" t="s">
        <v>846</v>
      </c>
      <c r="I48" s="242"/>
      <c r="J48" s="253" t="s">
        <v>796</v>
      </c>
      <c r="K48" s="122"/>
      <c r="L48" s="122"/>
      <c r="M48" s="122"/>
      <c r="N48" s="122"/>
      <c r="O48" s="122"/>
    </row>
    <row r="49" spans="2:17" ht="32.1" customHeight="1" x14ac:dyDescent="0.25">
      <c r="F49" s="241">
        <v>4</v>
      </c>
      <c r="G49" s="113" t="s">
        <v>1008</v>
      </c>
      <c r="H49" s="249"/>
      <c r="I49" s="244" t="s">
        <v>1021</v>
      </c>
      <c r="J49" s="253" t="s">
        <v>796</v>
      </c>
      <c r="K49" s="122"/>
      <c r="L49" s="122"/>
      <c r="M49" s="122"/>
      <c r="N49" s="122"/>
      <c r="O49" s="122"/>
    </row>
    <row r="50" spans="2:17" ht="43.5" customHeight="1" x14ac:dyDescent="0.25">
      <c r="F50" s="241">
        <v>5</v>
      </c>
      <c r="G50" s="113" t="s">
        <v>1179</v>
      </c>
      <c r="H50" s="252" t="s">
        <v>1016</v>
      </c>
      <c r="I50" s="263"/>
      <c r="J50" s="261" t="s">
        <v>1022</v>
      </c>
      <c r="K50" s="122"/>
      <c r="L50" s="122"/>
      <c r="M50" s="122"/>
      <c r="N50" s="122"/>
      <c r="O50" s="122"/>
    </row>
    <row r="51" spans="2:17" ht="32.1" customHeight="1" x14ac:dyDescent="0.25">
      <c r="F51" s="241">
        <v>6</v>
      </c>
      <c r="G51" s="113" t="s">
        <v>1009</v>
      </c>
      <c r="H51" s="263"/>
      <c r="I51" s="268" t="s">
        <v>1023</v>
      </c>
      <c r="J51" s="253" t="s">
        <v>796</v>
      </c>
      <c r="K51" s="122"/>
      <c r="L51" s="122"/>
      <c r="M51" s="122"/>
      <c r="N51" s="122"/>
      <c r="O51" s="122"/>
    </row>
    <row r="52" spans="2:17" ht="32.1" customHeight="1" x14ac:dyDescent="0.25">
      <c r="F52" s="241">
        <v>7</v>
      </c>
      <c r="G52" s="249" t="s">
        <v>1010</v>
      </c>
      <c r="H52" s="250"/>
      <c r="I52" s="269" t="s">
        <v>1024</v>
      </c>
      <c r="J52" s="253" t="s">
        <v>796</v>
      </c>
      <c r="K52" s="122"/>
      <c r="L52" s="122"/>
      <c r="M52" s="122"/>
      <c r="N52" s="122"/>
      <c r="O52" s="122"/>
    </row>
    <row r="53" spans="2:17" ht="28.5" customHeight="1" x14ac:dyDescent="0.25">
      <c r="F53" s="241">
        <v>8</v>
      </c>
      <c r="G53" s="246" t="s">
        <v>1011</v>
      </c>
      <c r="H53" s="247"/>
      <c r="I53" s="227" t="s">
        <v>1025</v>
      </c>
      <c r="J53" s="248"/>
      <c r="K53" s="122"/>
      <c r="L53" s="122"/>
      <c r="M53" s="122"/>
      <c r="N53" s="122"/>
      <c r="O53" s="122"/>
    </row>
    <row r="54" spans="2:17" ht="38.25" customHeight="1" x14ac:dyDescent="0.25">
      <c r="F54" s="241">
        <v>9</v>
      </c>
      <c r="G54" s="246" t="s">
        <v>995</v>
      </c>
      <c r="H54" s="266" t="s">
        <v>1017</v>
      </c>
      <c r="I54" s="266" t="s">
        <v>1018</v>
      </c>
      <c r="J54" s="266" t="s">
        <v>1019</v>
      </c>
      <c r="K54" s="122"/>
      <c r="L54" s="122"/>
      <c r="M54" s="122"/>
      <c r="N54" s="122"/>
      <c r="O54" s="122"/>
    </row>
    <row r="55" spans="2:17" ht="41.25" customHeight="1" x14ac:dyDescent="0.25">
      <c r="F55" s="241">
        <v>10</v>
      </c>
      <c r="G55" s="249" t="s">
        <v>1014</v>
      </c>
      <c r="H55" s="250"/>
      <c r="I55" s="251"/>
      <c r="J55" s="267" t="s">
        <v>846</v>
      </c>
      <c r="K55" s="122"/>
      <c r="L55" s="122"/>
      <c r="M55" s="122"/>
      <c r="N55" s="122"/>
      <c r="O55" s="122"/>
    </row>
    <row r="56" spans="2:17" ht="44.25" customHeight="1" x14ac:dyDescent="0.25">
      <c r="F56" s="241">
        <v>11</v>
      </c>
      <c r="G56" s="246" t="s">
        <v>997</v>
      </c>
      <c r="H56" s="250"/>
      <c r="I56" s="256"/>
      <c r="J56" s="270" t="s">
        <v>1026</v>
      </c>
      <c r="K56" s="122"/>
      <c r="L56" s="122"/>
      <c r="M56" s="122"/>
      <c r="N56" s="122"/>
      <c r="O56" s="122"/>
    </row>
    <row r="57" spans="2:17" ht="17.100000000000001" customHeight="1" x14ac:dyDescent="0.25">
      <c r="F57" s="237"/>
      <c r="G57" s="122"/>
      <c r="H57" s="122"/>
      <c r="I57" s="122"/>
      <c r="J57" s="122"/>
      <c r="K57" s="122"/>
      <c r="L57" s="122"/>
      <c r="M57" s="122"/>
      <c r="N57" s="122"/>
      <c r="O57" s="122"/>
    </row>
    <row r="58" spans="2:17" ht="17.100000000000001" customHeight="1" x14ac:dyDescent="0.25">
      <c r="F58" s="237"/>
      <c r="G58" s="122"/>
      <c r="H58" s="122"/>
      <c r="I58" s="122"/>
      <c r="J58" s="122"/>
      <c r="K58" s="122"/>
      <c r="L58" s="122"/>
      <c r="M58" s="122"/>
      <c r="N58" s="122"/>
      <c r="O58" s="122"/>
    </row>
    <row r="59" spans="2:17" ht="15.95" customHeight="1" x14ac:dyDescent="0.25">
      <c r="F59" s="122"/>
      <c r="G59" s="122"/>
      <c r="H59" s="122"/>
      <c r="I59" s="122"/>
      <c r="J59" s="122"/>
      <c r="K59" s="122"/>
      <c r="L59" s="122"/>
      <c r="M59" s="122"/>
      <c r="N59" s="122"/>
      <c r="O59" s="122"/>
      <c r="P59" s="20"/>
      <c r="Q59" s="20"/>
    </row>
    <row r="60" spans="2:17" ht="15.95" customHeight="1" x14ac:dyDescent="0.25">
      <c r="B60" s="134"/>
      <c r="C60" s="135" t="s">
        <v>860</v>
      </c>
      <c r="D60" s="135" t="s">
        <v>31</v>
      </c>
      <c r="E60" s="134"/>
      <c r="F60" s="136" t="s">
        <v>859</v>
      </c>
      <c r="G60" s="135" t="s">
        <v>858</v>
      </c>
      <c r="H60" s="134"/>
      <c r="I60" s="137"/>
      <c r="J60" s="137"/>
      <c r="K60" s="137"/>
      <c r="L60" s="137"/>
      <c r="M60" s="137"/>
      <c r="N60" s="137"/>
      <c r="O60" s="137"/>
      <c r="P60" s="20"/>
      <c r="Q60" s="20"/>
    </row>
    <row r="61" spans="2:17" ht="15.95" customHeight="1" x14ac:dyDescent="0.25">
      <c r="F61" s="122"/>
      <c r="G61" s="122"/>
      <c r="H61" s="122"/>
      <c r="I61" s="122"/>
      <c r="J61" s="122"/>
      <c r="K61" s="122"/>
      <c r="L61" s="122"/>
      <c r="M61" s="122"/>
      <c r="N61" s="122"/>
      <c r="O61" s="122"/>
      <c r="P61" s="20"/>
      <c r="Q61" s="20"/>
    </row>
    <row r="62" spans="2:17" ht="17.100000000000001" customHeight="1" x14ac:dyDescent="0.25">
      <c r="F62" s="122"/>
      <c r="G62" s="122"/>
      <c r="H62" s="122"/>
      <c r="I62" s="122"/>
      <c r="J62" s="122"/>
      <c r="K62" s="122"/>
      <c r="L62" s="122"/>
      <c r="M62" s="122"/>
      <c r="N62" s="122"/>
      <c r="O62" s="122"/>
      <c r="P62" s="20"/>
      <c r="Q62" s="20"/>
    </row>
    <row r="63" spans="2:17" ht="17.100000000000001" customHeight="1" x14ac:dyDescent="0.25">
      <c r="F63" s="122"/>
      <c r="G63" s="122"/>
      <c r="H63" s="122"/>
      <c r="I63" s="122"/>
      <c r="J63" s="122"/>
      <c r="K63" s="122"/>
      <c r="L63" s="122"/>
      <c r="M63" s="122"/>
      <c r="N63" s="122"/>
      <c r="O63" s="122"/>
    </row>
    <row r="64" spans="2:17" ht="17.100000000000001" customHeight="1" x14ac:dyDescent="0.25">
      <c r="F64" s="122"/>
      <c r="G64" s="122"/>
      <c r="H64" s="122"/>
      <c r="I64" s="122"/>
      <c r="J64" s="122"/>
      <c r="K64" s="122"/>
      <c r="L64" s="122"/>
      <c r="M64" s="122"/>
      <c r="N64" s="122"/>
      <c r="O64" s="122"/>
    </row>
    <row r="65" spans="6:15" ht="24.95" customHeight="1" x14ac:dyDescent="0.25">
      <c r="F65" s="122"/>
      <c r="G65" s="122"/>
      <c r="H65" s="122"/>
      <c r="I65" s="122"/>
      <c r="J65" s="122"/>
      <c r="K65" s="122"/>
      <c r="L65" s="122"/>
      <c r="M65" s="122"/>
      <c r="N65" s="122"/>
      <c r="O65" s="122"/>
    </row>
    <row r="66" spans="6:15" ht="24.95" customHeight="1" x14ac:dyDescent="0.25">
      <c r="F66" s="122"/>
      <c r="G66" s="122"/>
      <c r="H66" s="122"/>
      <c r="I66" s="122"/>
      <c r="J66" s="122"/>
      <c r="K66" s="122"/>
      <c r="L66" s="122"/>
      <c r="M66" s="122"/>
      <c r="N66" s="122"/>
      <c r="O66" s="122"/>
    </row>
    <row r="67" spans="6:15" ht="17.100000000000001" customHeight="1" x14ac:dyDescent="0.25">
      <c r="F67" s="122"/>
      <c r="G67" s="122"/>
      <c r="H67" s="122"/>
      <c r="I67" s="122"/>
      <c r="J67" s="122"/>
      <c r="K67" s="122"/>
      <c r="L67" s="122"/>
      <c r="M67" s="122"/>
      <c r="N67" s="122"/>
      <c r="O67" s="122"/>
    </row>
    <row r="68" spans="6:15" ht="17.100000000000001" customHeight="1" x14ac:dyDescent="0.25">
      <c r="F68" s="122" t="s">
        <v>1012</v>
      </c>
      <c r="G68" s="122"/>
      <c r="H68" s="122"/>
      <c r="I68" s="122"/>
      <c r="J68" s="122"/>
      <c r="K68" s="122"/>
      <c r="L68" s="122"/>
      <c r="M68" s="122"/>
      <c r="N68" s="122"/>
      <c r="O68" s="122"/>
    </row>
    <row r="69" spans="6:15" ht="17.100000000000001" customHeight="1" x14ac:dyDescent="0.25">
      <c r="F69" s="122"/>
      <c r="G69" s="122"/>
      <c r="H69" s="122"/>
      <c r="I69" s="122"/>
      <c r="J69" s="122"/>
      <c r="K69" s="122"/>
      <c r="L69" s="122"/>
      <c r="M69" s="122"/>
      <c r="N69" s="122"/>
      <c r="O69" s="122"/>
    </row>
    <row r="70" spans="6:15" ht="24.95" customHeight="1" x14ac:dyDescent="0.25">
      <c r="F70" s="122"/>
      <c r="G70" s="122"/>
      <c r="H70" s="122"/>
      <c r="I70" s="122"/>
      <c r="J70" s="122"/>
      <c r="K70" s="122"/>
      <c r="L70" s="122"/>
      <c r="M70" s="122"/>
      <c r="N70" s="122"/>
      <c r="O70" s="122"/>
    </row>
    <row r="71" spans="6:15" ht="24.95" customHeight="1" x14ac:dyDescent="0.25">
      <c r="F71" s="122"/>
      <c r="G71" s="122"/>
      <c r="H71" s="122"/>
      <c r="I71" s="122"/>
      <c r="J71" s="122"/>
      <c r="K71" s="122"/>
      <c r="L71" s="122"/>
      <c r="M71" s="122"/>
      <c r="N71" s="122"/>
      <c r="O71" s="122"/>
    </row>
    <row r="72" spans="6:15" ht="24.95" customHeight="1" x14ac:dyDescent="0.25">
      <c r="F72" s="122"/>
      <c r="G72" s="122"/>
      <c r="H72" s="122"/>
      <c r="I72" s="122"/>
      <c r="J72" s="122"/>
      <c r="K72" s="122"/>
      <c r="L72" s="122"/>
      <c r="M72" s="122"/>
      <c r="N72" s="122"/>
      <c r="O72" s="122"/>
    </row>
    <row r="73" spans="6:15" ht="24.95" customHeight="1" x14ac:dyDescent="0.25">
      <c r="F73" s="122"/>
      <c r="G73" s="122"/>
      <c r="H73" s="122"/>
      <c r="I73" s="122"/>
      <c r="J73" s="122"/>
      <c r="K73" s="122"/>
      <c r="L73" s="122"/>
      <c r="M73" s="122"/>
      <c r="N73" s="122"/>
      <c r="O73" s="122"/>
    </row>
    <row r="74" spans="6:15" ht="24.95" customHeight="1" x14ac:dyDescent="0.25">
      <c r="F74" s="122"/>
      <c r="G74" s="122"/>
      <c r="H74" s="122"/>
      <c r="I74" s="122"/>
      <c r="J74" s="122"/>
      <c r="K74" s="122"/>
      <c r="L74" s="122"/>
      <c r="M74" s="122"/>
      <c r="N74" s="122"/>
      <c r="O74" s="122"/>
    </row>
    <row r="75" spans="6:15" ht="32.1" customHeight="1" x14ac:dyDescent="0.25">
      <c r="F75" s="122"/>
      <c r="G75" s="122"/>
      <c r="H75" s="122"/>
      <c r="I75" s="122"/>
      <c r="J75" s="122"/>
      <c r="K75" s="122"/>
      <c r="L75" s="122"/>
      <c r="M75" s="122"/>
      <c r="N75" s="122"/>
      <c r="O75" s="122"/>
    </row>
    <row r="76" spans="6:15" x14ac:dyDescent="0.25">
      <c r="F76" s="122"/>
      <c r="G76" s="122"/>
      <c r="H76" s="122"/>
      <c r="I76" s="122"/>
      <c r="J76" s="122"/>
      <c r="K76" s="122"/>
      <c r="L76" s="122"/>
      <c r="M76" s="122"/>
      <c r="N76" s="122"/>
      <c r="O76" s="122"/>
    </row>
    <row r="77" spans="6:15" x14ac:dyDescent="0.25">
      <c r="F77" s="122"/>
      <c r="G77" s="122"/>
      <c r="H77" s="122"/>
      <c r="I77" s="122"/>
      <c r="J77" s="122"/>
      <c r="K77" s="122"/>
      <c r="L77" s="122"/>
      <c r="M77" s="122"/>
      <c r="N77" s="122"/>
      <c r="O77" s="122"/>
    </row>
    <row r="78" spans="6:15" ht="15.75" customHeight="1" x14ac:dyDescent="0.25">
      <c r="F78" s="122"/>
      <c r="G78" s="122"/>
      <c r="H78" s="122"/>
      <c r="I78" s="122"/>
      <c r="J78" s="122"/>
      <c r="K78" s="122"/>
      <c r="L78" s="122"/>
      <c r="M78" s="122"/>
      <c r="N78" s="122"/>
      <c r="O78" s="122"/>
    </row>
    <row r="79" spans="6:15" ht="5.25" customHeight="1" x14ac:dyDescent="0.25">
      <c r="F79" s="122"/>
      <c r="G79" s="122"/>
      <c r="H79" s="122"/>
      <c r="I79" s="122"/>
      <c r="J79" s="122"/>
      <c r="K79" s="122"/>
      <c r="L79" s="122"/>
      <c r="M79" s="122"/>
      <c r="N79" s="122"/>
      <c r="O79" s="122"/>
    </row>
    <row r="80" spans="6:15" ht="20.25" customHeight="1" x14ac:dyDescent="0.25">
      <c r="F80" s="122"/>
      <c r="G80" s="122"/>
      <c r="H80" s="122"/>
      <c r="I80" s="122"/>
      <c r="J80" s="122"/>
      <c r="K80" s="122"/>
      <c r="L80" s="122"/>
      <c r="M80" s="122"/>
      <c r="N80" s="122"/>
      <c r="O80" s="122"/>
    </row>
    <row r="81" spans="6:15" ht="30.75" customHeight="1" x14ac:dyDescent="0.25">
      <c r="F81" s="122"/>
      <c r="G81" s="122"/>
      <c r="H81" s="122"/>
      <c r="I81" s="122"/>
      <c r="J81" s="122"/>
      <c r="K81" s="122"/>
      <c r="L81" s="122"/>
      <c r="M81" s="122"/>
      <c r="N81" s="122"/>
      <c r="O81" s="122"/>
    </row>
  </sheetData>
  <sheetProtection sheet="1" objects="1" scenarios="1"/>
  <mergeCells count="62">
    <mergeCell ref="C25:D26"/>
    <mergeCell ref="I16:I17"/>
    <mergeCell ref="J16:J17"/>
    <mergeCell ref="F12:G12"/>
    <mergeCell ref="F13:G13"/>
    <mergeCell ref="C23:D24"/>
    <mergeCell ref="C20:D21"/>
    <mergeCell ref="C16:D17"/>
    <mergeCell ref="F16:F17"/>
    <mergeCell ref="G16:G17"/>
    <mergeCell ref="H16:H17"/>
    <mergeCell ref="F14:F15"/>
    <mergeCell ref="F20:F21"/>
    <mergeCell ref="G20:G21"/>
    <mergeCell ref="H20:H21"/>
    <mergeCell ref="I20:I21"/>
    <mergeCell ref="F7:K8"/>
    <mergeCell ref="C9:D9"/>
    <mergeCell ref="H10:H11"/>
    <mergeCell ref="I10:I11"/>
    <mergeCell ref="J10:J11"/>
    <mergeCell ref="F10:G11"/>
    <mergeCell ref="J20:J21"/>
    <mergeCell ref="I29:I30"/>
    <mergeCell ref="J29:J30"/>
    <mergeCell ref="F22:F23"/>
    <mergeCell ref="G22:G23"/>
    <mergeCell ref="H22:H23"/>
    <mergeCell ref="I22:I23"/>
    <mergeCell ref="J22:J23"/>
    <mergeCell ref="B14:B15"/>
    <mergeCell ref="F4:J5"/>
    <mergeCell ref="B25:B26"/>
    <mergeCell ref="C18:D19"/>
    <mergeCell ref="B18:B19"/>
    <mergeCell ref="G18:G19"/>
    <mergeCell ref="H18:H19"/>
    <mergeCell ref="I18:I19"/>
    <mergeCell ref="G14:G15"/>
    <mergeCell ref="H14:H15"/>
    <mergeCell ref="I14:I15"/>
    <mergeCell ref="J14:J15"/>
    <mergeCell ref="F18:F19"/>
    <mergeCell ref="J18:J19"/>
    <mergeCell ref="F24:F25"/>
    <mergeCell ref="G24:G25"/>
    <mergeCell ref="F45:G45"/>
    <mergeCell ref="C22:D22"/>
    <mergeCell ref="C13:D13"/>
    <mergeCell ref="F41:J42"/>
    <mergeCell ref="F43:G44"/>
    <mergeCell ref="H43:H44"/>
    <mergeCell ref="I43:I44"/>
    <mergeCell ref="J43:J44"/>
    <mergeCell ref="C14:D15"/>
    <mergeCell ref="F31:G31"/>
    <mergeCell ref="H24:H25"/>
    <mergeCell ref="I24:I25"/>
    <mergeCell ref="J24:J25"/>
    <mergeCell ref="F27:J28"/>
    <mergeCell ref="F29:G30"/>
    <mergeCell ref="H29:H30"/>
  </mergeCells>
  <hyperlinks>
    <hyperlink ref="C9:D9" location="'010'!A1" display="010 Control Page"/>
    <hyperlink ref="C22:D22" location="'313'!A1" display="313 Financial Information"/>
    <hyperlink ref="C20:D21" location="'312'!A1" display="'312'!A1"/>
    <hyperlink ref="C18:D19" location="'311'!A1" display="311 Claims Distributions"/>
    <hyperlink ref="C16:D17" location="'310'!A1" display="310 Balance Sheet Distributions"/>
    <hyperlink ref="C14:D15" location="'309'!A1" display="309 LCR Summary"/>
    <hyperlink ref="C13:D13" location="'012'!A1" display="012 LCR Syndicate Type"/>
  </hyperlinks>
  <pageMargins left="0.23622047244094491" right="0.23622047244094491" top="0.74803149606299213" bottom="0.74803149606299213" header="0.31496062992125984" footer="0.31496062992125984"/>
  <pageSetup paperSize="9" scale="45"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B1:L79"/>
  <sheetViews>
    <sheetView zoomScale="85" zoomScaleNormal="85" zoomScaleSheetLayoutView="55" workbookViewId="0">
      <selection activeCell="E13" sqref="E13"/>
    </sheetView>
  </sheetViews>
  <sheetFormatPr defaultRowHeight="15" x14ac:dyDescent="0.25"/>
  <cols>
    <col min="1" max="1" width="3.85546875" style="20" customWidth="1"/>
    <col min="2" max="2" width="7.28515625" style="20" customWidth="1"/>
    <col min="3" max="3" width="11.85546875" style="40" customWidth="1"/>
    <col min="4" max="5" width="28" style="39" customWidth="1"/>
    <col min="6" max="9" width="9.140625" style="39"/>
    <col min="10" max="10" width="44.28515625" style="39" customWidth="1"/>
    <col min="11" max="11" width="9.140625" style="39"/>
    <col min="12" max="12" width="19.85546875" style="39" customWidth="1"/>
    <col min="13" max="256" width="9.140625" style="20"/>
    <col min="257" max="257" width="1.7109375" style="20" customWidth="1"/>
    <col min="258" max="258" width="7.28515625" style="20" customWidth="1"/>
    <col min="259" max="259" width="11.85546875" style="20" customWidth="1"/>
    <col min="260" max="261" width="28" style="20" customWidth="1"/>
    <col min="262" max="265" width="9.140625" style="20"/>
    <col min="266" max="266" width="44.28515625" style="20" customWidth="1"/>
    <col min="267" max="267" width="9.140625" style="20"/>
    <col min="268" max="268" width="19.85546875" style="20" customWidth="1"/>
    <col min="269" max="512" width="9.140625" style="20"/>
    <col min="513" max="513" width="1.7109375" style="20" customWidth="1"/>
    <col min="514" max="514" width="7.28515625" style="20" customWidth="1"/>
    <col min="515" max="515" width="11.85546875" style="20" customWidth="1"/>
    <col min="516" max="517" width="28" style="20" customWidth="1"/>
    <col min="518" max="521" width="9.140625" style="20"/>
    <col min="522" max="522" width="44.28515625" style="20" customWidth="1"/>
    <col min="523" max="523" width="9.140625" style="20"/>
    <col min="524" max="524" width="19.85546875" style="20" customWidth="1"/>
    <col min="525" max="768" width="9.140625" style="20"/>
    <col min="769" max="769" width="1.7109375" style="20" customWidth="1"/>
    <col min="770" max="770" width="7.28515625" style="20" customWidth="1"/>
    <col min="771" max="771" width="11.85546875" style="20" customWidth="1"/>
    <col min="772" max="773" width="28" style="20" customWidth="1"/>
    <col min="774" max="777" width="9.140625" style="20"/>
    <col min="778" max="778" width="44.28515625" style="20" customWidth="1"/>
    <col min="779" max="779" width="9.140625" style="20"/>
    <col min="780" max="780" width="19.85546875" style="20" customWidth="1"/>
    <col min="781" max="1024" width="9.140625" style="20"/>
    <col min="1025" max="1025" width="1.7109375" style="20" customWidth="1"/>
    <col min="1026" max="1026" width="7.28515625" style="20" customWidth="1"/>
    <col min="1027" max="1027" width="11.85546875" style="20" customWidth="1"/>
    <col min="1028" max="1029" width="28" style="20" customWidth="1"/>
    <col min="1030" max="1033" width="9.140625" style="20"/>
    <col min="1034" max="1034" width="44.28515625" style="20" customWidth="1"/>
    <col min="1035" max="1035" width="9.140625" style="20"/>
    <col min="1036" max="1036" width="19.85546875" style="20" customWidth="1"/>
    <col min="1037" max="1280" width="9.140625" style="20"/>
    <col min="1281" max="1281" width="1.7109375" style="20" customWidth="1"/>
    <col min="1282" max="1282" width="7.28515625" style="20" customWidth="1"/>
    <col min="1283" max="1283" width="11.85546875" style="20" customWidth="1"/>
    <col min="1284" max="1285" width="28" style="20" customWidth="1"/>
    <col min="1286" max="1289" width="9.140625" style="20"/>
    <col min="1290" max="1290" width="44.28515625" style="20" customWidth="1"/>
    <col min="1291" max="1291" width="9.140625" style="20"/>
    <col min="1292" max="1292" width="19.85546875" style="20" customWidth="1"/>
    <col min="1293" max="1536" width="9.140625" style="20"/>
    <col min="1537" max="1537" width="1.7109375" style="20" customWidth="1"/>
    <col min="1538" max="1538" width="7.28515625" style="20" customWidth="1"/>
    <col min="1539" max="1539" width="11.85546875" style="20" customWidth="1"/>
    <col min="1540" max="1541" width="28" style="20" customWidth="1"/>
    <col min="1542" max="1545" width="9.140625" style="20"/>
    <col min="1546" max="1546" width="44.28515625" style="20" customWidth="1"/>
    <col min="1547" max="1547" width="9.140625" style="20"/>
    <col min="1548" max="1548" width="19.85546875" style="20" customWidth="1"/>
    <col min="1549" max="1792" width="9.140625" style="20"/>
    <col min="1793" max="1793" width="1.7109375" style="20" customWidth="1"/>
    <col min="1794" max="1794" width="7.28515625" style="20" customWidth="1"/>
    <col min="1795" max="1795" width="11.85546875" style="20" customWidth="1"/>
    <col min="1796" max="1797" width="28" style="20" customWidth="1"/>
    <col min="1798" max="1801" width="9.140625" style="20"/>
    <col min="1802" max="1802" width="44.28515625" style="20" customWidth="1"/>
    <col min="1803" max="1803" width="9.140625" style="20"/>
    <col min="1804" max="1804" width="19.85546875" style="20" customWidth="1"/>
    <col min="1805" max="2048" width="9.140625" style="20"/>
    <col min="2049" max="2049" width="1.7109375" style="20" customWidth="1"/>
    <col min="2050" max="2050" width="7.28515625" style="20" customWidth="1"/>
    <col min="2051" max="2051" width="11.85546875" style="20" customWidth="1"/>
    <col min="2052" max="2053" width="28" style="20" customWidth="1"/>
    <col min="2054" max="2057" width="9.140625" style="20"/>
    <col min="2058" max="2058" width="44.28515625" style="20" customWidth="1"/>
    <col min="2059" max="2059" width="9.140625" style="20"/>
    <col min="2060" max="2060" width="19.85546875" style="20" customWidth="1"/>
    <col min="2061" max="2304" width="9.140625" style="20"/>
    <col min="2305" max="2305" width="1.7109375" style="20" customWidth="1"/>
    <col min="2306" max="2306" width="7.28515625" style="20" customWidth="1"/>
    <col min="2307" max="2307" width="11.85546875" style="20" customWidth="1"/>
    <col min="2308" max="2309" width="28" style="20" customWidth="1"/>
    <col min="2310" max="2313" width="9.140625" style="20"/>
    <col min="2314" max="2314" width="44.28515625" style="20" customWidth="1"/>
    <col min="2315" max="2315" width="9.140625" style="20"/>
    <col min="2316" max="2316" width="19.85546875" style="20" customWidth="1"/>
    <col min="2317" max="2560" width="9.140625" style="20"/>
    <col min="2561" max="2561" width="1.7109375" style="20" customWidth="1"/>
    <col min="2562" max="2562" width="7.28515625" style="20" customWidth="1"/>
    <col min="2563" max="2563" width="11.85546875" style="20" customWidth="1"/>
    <col min="2564" max="2565" width="28" style="20" customWidth="1"/>
    <col min="2566" max="2569" width="9.140625" style="20"/>
    <col min="2570" max="2570" width="44.28515625" style="20" customWidth="1"/>
    <col min="2571" max="2571" width="9.140625" style="20"/>
    <col min="2572" max="2572" width="19.85546875" style="20" customWidth="1"/>
    <col min="2573" max="2816" width="9.140625" style="20"/>
    <col min="2817" max="2817" width="1.7109375" style="20" customWidth="1"/>
    <col min="2818" max="2818" width="7.28515625" style="20" customWidth="1"/>
    <col min="2819" max="2819" width="11.85546875" style="20" customWidth="1"/>
    <col min="2820" max="2821" width="28" style="20" customWidth="1"/>
    <col min="2822" max="2825" width="9.140625" style="20"/>
    <col min="2826" max="2826" width="44.28515625" style="20" customWidth="1"/>
    <col min="2827" max="2827" width="9.140625" style="20"/>
    <col min="2828" max="2828" width="19.85546875" style="20" customWidth="1"/>
    <col min="2829" max="3072" width="9.140625" style="20"/>
    <col min="3073" max="3073" width="1.7109375" style="20" customWidth="1"/>
    <col min="3074" max="3074" width="7.28515625" style="20" customWidth="1"/>
    <col min="3075" max="3075" width="11.85546875" style="20" customWidth="1"/>
    <col min="3076" max="3077" width="28" style="20" customWidth="1"/>
    <col min="3078" max="3081" width="9.140625" style="20"/>
    <col min="3082" max="3082" width="44.28515625" style="20" customWidth="1"/>
    <col min="3083" max="3083" width="9.140625" style="20"/>
    <col min="3084" max="3084" width="19.85546875" style="20" customWidth="1"/>
    <col min="3085" max="3328" width="9.140625" style="20"/>
    <col min="3329" max="3329" width="1.7109375" style="20" customWidth="1"/>
    <col min="3330" max="3330" width="7.28515625" style="20" customWidth="1"/>
    <col min="3331" max="3331" width="11.85546875" style="20" customWidth="1"/>
    <col min="3332" max="3333" width="28" style="20" customWidth="1"/>
    <col min="3334" max="3337" width="9.140625" style="20"/>
    <col min="3338" max="3338" width="44.28515625" style="20" customWidth="1"/>
    <col min="3339" max="3339" width="9.140625" style="20"/>
    <col min="3340" max="3340" width="19.85546875" style="20" customWidth="1"/>
    <col min="3341" max="3584" width="9.140625" style="20"/>
    <col min="3585" max="3585" width="1.7109375" style="20" customWidth="1"/>
    <col min="3586" max="3586" width="7.28515625" style="20" customWidth="1"/>
    <col min="3587" max="3587" width="11.85546875" style="20" customWidth="1"/>
    <col min="3588" max="3589" width="28" style="20" customWidth="1"/>
    <col min="3590" max="3593" width="9.140625" style="20"/>
    <col min="3594" max="3594" width="44.28515625" style="20" customWidth="1"/>
    <col min="3595" max="3595" width="9.140625" style="20"/>
    <col min="3596" max="3596" width="19.85546875" style="20" customWidth="1"/>
    <col min="3597" max="3840" width="9.140625" style="20"/>
    <col min="3841" max="3841" width="1.7109375" style="20" customWidth="1"/>
    <col min="3842" max="3842" width="7.28515625" style="20" customWidth="1"/>
    <col min="3843" max="3843" width="11.85546875" style="20" customWidth="1"/>
    <col min="3844" max="3845" width="28" style="20" customWidth="1"/>
    <col min="3846" max="3849" width="9.140625" style="20"/>
    <col min="3850" max="3850" width="44.28515625" style="20" customWidth="1"/>
    <col min="3851" max="3851" width="9.140625" style="20"/>
    <col min="3852" max="3852" width="19.85546875" style="20" customWidth="1"/>
    <col min="3853" max="4096" width="9.140625" style="20"/>
    <col min="4097" max="4097" width="1.7109375" style="20" customWidth="1"/>
    <col min="4098" max="4098" width="7.28515625" style="20" customWidth="1"/>
    <col min="4099" max="4099" width="11.85546875" style="20" customWidth="1"/>
    <col min="4100" max="4101" width="28" style="20" customWidth="1"/>
    <col min="4102" max="4105" width="9.140625" style="20"/>
    <col min="4106" max="4106" width="44.28515625" style="20" customWidth="1"/>
    <col min="4107" max="4107" width="9.140625" style="20"/>
    <col min="4108" max="4108" width="19.85546875" style="20" customWidth="1"/>
    <col min="4109" max="4352" width="9.140625" style="20"/>
    <col min="4353" max="4353" width="1.7109375" style="20" customWidth="1"/>
    <col min="4354" max="4354" width="7.28515625" style="20" customWidth="1"/>
    <col min="4355" max="4355" width="11.85546875" style="20" customWidth="1"/>
    <col min="4356" max="4357" width="28" style="20" customWidth="1"/>
    <col min="4358" max="4361" width="9.140625" style="20"/>
    <col min="4362" max="4362" width="44.28515625" style="20" customWidth="1"/>
    <col min="4363" max="4363" width="9.140625" style="20"/>
    <col min="4364" max="4364" width="19.85546875" style="20" customWidth="1"/>
    <col min="4365" max="4608" width="9.140625" style="20"/>
    <col min="4609" max="4609" width="1.7109375" style="20" customWidth="1"/>
    <col min="4610" max="4610" width="7.28515625" style="20" customWidth="1"/>
    <col min="4611" max="4611" width="11.85546875" style="20" customWidth="1"/>
    <col min="4612" max="4613" width="28" style="20" customWidth="1"/>
    <col min="4614" max="4617" width="9.140625" style="20"/>
    <col min="4618" max="4618" width="44.28515625" style="20" customWidth="1"/>
    <col min="4619" max="4619" width="9.140625" style="20"/>
    <col min="4620" max="4620" width="19.85546875" style="20" customWidth="1"/>
    <col min="4621" max="4864" width="9.140625" style="20"/>
    <col min="4865" max="4865" width="1.7109375" style="20" customWidth="1"/>
    <col min="4866" max="4866" width="7.28515625" style="20" customWidth="1"/>
    <col min="4867" max="4867" width="11.85546875" style="20" customWidth="1"/>
    <col min="4868" max="4869" width="28" style="20" customWidth="1"/>
    <col min="4870" max="4873" width="9.140625" style="20"/>
    <col min="4874" max="4874" width="44.28515625" style="20" customWidth="1"/>
    <col min="4875" max="4875" width="9.140625" style="20"/>
    <col min="4876" max="4876" width="19.85546875" style="20" customWidth="1"/>
    <col min="4877" max="5120" width="9.140625" style="20"/>
    <col min="5121" max="5121" width="1.7109375" style="20" customWidth="1"/>
    <col min="5122" max="5122" width="7.28515625" style="20" customWidth="1"/>
    <col min="5123" max="5123" width="11.85546875" style="20" customWidth="1"/>
    <col min="5124" max="5125" width="28" style="20" customWidth="1"/>
    <col min="5126" max="5129" width="9.140625" style="20"/>
    <col min="5130" max="5130" width="44.28515625" style="20" customWidth="1"/>
    <col min="5131" max="5131" width="9.140625" style="20"/>
    <col min="5132" max="5132" width="19.85546875" style="20" customWidth="1"/>
    <col min="5133" max="5376" width="9.140625" style="20"/>
    <col min="5377" max="5377" width="1.7109375" style="20" customWidth="1"/>
    <col min="5378" max="5378" width="7.28515625" style="20" customWidth="1"/>
    <col min="5379" max="5379" width="11.85546875" style="20" customWidth="1"/>
    <col min="5380" max="5381" width="28" style="20" customWidth="1"/>
    <col min="5382" max="5385" width="9.140625" style="20"/>
    <col min="5386" max="5386" width="44.28515625" style="20" customWidth="1"/>
    <col min="5387" max="5387" width="9.140625" style="20"/>
    <col min="5388" max="5388" width="19.85546875" style="20" customWidth="1"/>
    <col min="5389" max="5632" width="9.140625" style="20"/>
    <col min="5633" max="5633" width="1.7109375" style="20" customWidth="1"/>
    <col min="5634" max="5634" width="7.28515625" style="20" customWidth="1"/>
    <col min="5635" max="5635" width="11.85546875" style="20" customWidth="1"/>
    <col min="5636" max="5637" width="28" style="20" customWidth="1"/>
    <col min="5638" max="5641" width="9.140625" style="20"/>
    <col min="5642" max="5642" width="44.28515625" style="20" customWidth="1"/>
    <col min="5643" max="5643" width="9.140625" style="20"/>
    <col min="5644" max="5644" width="19.85546875" style="20" customWidth="1"/>
    <col min="5645" max="5888" width="9.140625" style="20"/>
    <col min="5889" max="5889" width="1.7109375" style="20" customWidth="1"/>
    <col min="5890" max="5890" width="7.28515625" style="20" customWidth="1"/>
    <col min="5891" max="5891" width="11.85546875" style="20" customWidth="1"/>
    <col min="5892" max="5893" width="28" style="20" customWidth="1"/>
    <col min="5894" max="5897" width="9.140625" style="20"/>
    <col min="5898" max="5898" width="44.28515625" style="20" customWidth="1"/>
    <col min="5899" max="5899" width="9.140625" style="20"/>
    <col min="5900" max="5900" width="19.85546875" style="20" customWidth="1"/>
    <col min="5901" max="6144" width="9.140625" style="20"/>
    <col min="6145" max="6145" width="1.7109375" style="20" customWidth="1"/>
    <col min="6146" max="6146" width="7.28515625" style="20" customWidth="1"/>
    <col min="6147" max="6147" width="11.85546875" style="20" customWidth="1"/>
    <col min="6148" max="6149" width="28" style="20" customWidth="1"/>
    <col min="6150" max="6153" width="9.140625" style="20"/>
    <col min="6154" max="6154" width="44.28515625" style="20" customWidth="1"/>
    <col min="6155" max="6155" width="9.140625" style="20"/>
    <col min="6156" max="6156" width="19.85546875" style="20" customWidth="1"/>
    <col min="6157" max="6400" width="9.140625" style="20"/>
    <col min="6401" max="6401" width="1.7109375" style="20" customWidth="1"/>
    <col min="6402" max="6402" width="7.28515625" style="20" customWidth="1"/>
    <col min="6403" max="6403" width="11.85546875" style="20" customWidth="1"/>
    <col min="6404" max="6405" width="28" style="20" customWidth="1"/>
    <col min="6406" max="6409" width="9.140625" style="20"/>
    <col min="6410" max="6410" width="44.28515625" style="20" customWidth="1"/>
    <col min="6411" max="6411" width="9.140625" style="20"/>
    <col min="6412" max="6412" width="19.85546875" style="20" customWidth="1"/>
    <col min="6413" max="6656" width="9.140625" style="20"/>
    <col min="6657" max="6657" width="1.7109375" style="20" customWidth="1"/>
    <col min="6658" max="6658" width="7.28515625" style="20" customWidth="1"/>
    <col min="6659" max="6659" width="11.85546875" style="20" customWidth="1"/>
    <col min="6660" max="6661" width="28" style="20" customWidth="1"/>
    <col min="6662" max="6665" width="9.140625" style="20"/>
    <col min="6666" max="6666" width="44.28515625" style="20" customWidth="1"/>
    <col min="6667" max="6667" width="9.140625" style="20"/>
    <col min="6668" max="6668" width="19.85546875" style="20" customWidth="1"/>
    <col min="6669" max="6912" width="9.140625" style="20"/>
    <col min="6913" max="6913" width="1.7109375" style="20" customWidth="1"/>
    <col min="6914" max="6914" width="7.28515625" style="20" customWidth="1"/>
    <col min="6915" max="6915" width="11.85546875" style="20" customWidth="1"/>
    <col min="6916" max="6917" width="28" style="20" customWidth="1"/>
    <col min="6918" max="6921" width="9.140625" style="20"/>
    <col min="6922" max="6922" width="44.28515625" style="20" customWidth="1"/>
    <col min="6923" max="6923" width="9.140625" style="20"/>
    <col min="6924" max="6924" width="19.85546875" style="20" customWidth="1"/>
    <col min="6925" max="7168" width="9.140625" style="20"/>
    <col min="7169" max="7169" width="1.7109375" style="20" customWidth="1"/>
    <col min="7170" max="7170" width="7.28515625" style="20" customWidth="1"/>
    <col min="7171" max="7171" width="11.85546875" style="20" customWidth="1"/>
    <col min="7172" max="7173" width="28" style="20" customWidth="1"/>
    <col min="7174" max="7177" width="9.140625" style="20"/>
    <col min="7178" max="7178" width="44.28515625" style="20" customWidth="1"/>
    <col min="7179" max="7179" width="9.140625" style="20"/>
    <col min="7180" max="7180" width="19.85546875" style="20" customWidth="1"/>
    <col min="7181" max="7424" width="9.140625" style="20"/>
    <col min="7425" max="7425" width="1.7109375" style="20" customWidth="1"/>
    <col min="7426" max="7426" width="7.28515625" style="20" customWidth="1"/>
    <col min="7427" max="7427" width="11.85546875" style="20" customWidth="1"/>
    <col min="7428" max="7429" width="28" style="20" customWidth="1"/>
    <col min="7430" max="7433" width="9.140625" style="20"/>
    <col min="7434" max="7434" width="44.28515625" style="20" customWidth="1"/>
    <col min="7435" max="7435" width="9.140625" style="20"/>
    <col min="7436" max="7436" width="19.85546875" style="20" customWidth="1"/>
    <col min="7437" max="7680" width="9.140625" style="20"/>
    <col min="7681" max="7681" width="1.7109375" style="20" customWidth="1"/>
    <col min="7682" max="7682" width="7.28515625" style="20" customWidth="1"/>
    <col min="7683" max="7683" width="11.85546875" style="20" customWidth="1"/>
    <col min="7684" max="7685" width="28" style="20" customWidth="1"/>
    <col min="7686" max="7689" width="9.140625" style="20"/>
    <col min="7690" max="7690" width="44.28515625" style="20" customWidth="1"/>
    <col min="7691" max="7691" width="9.140625" style="20"/>
    <col min="7692" max="7692" width="19.85546875" style="20" customWidth="1"/>
    <col min="7693" max="7936" width="9.140625" style="20"/>
    <col min="7937" max="7937" width="1.7109375" style="20" customWidth="1"/>
    <col min="7938" max="7938" width="7.28515625" style="20" customWidth="1"/>
    <col min="7939" max="7939" width="11.85546875" style="20" customWidth="1"/>
    <col min="7940" max="7941" width="28" style="20" customWidth="1"/>
    <col min="7942" max="7945" width="9.140625" style="20"/>
    <col min="7946" max="7946" width="44.28515625" style="20" customWidth="1"/>
    <col min="7947" max="7947" width="9.140625" style="20"/>
    <col min="7948" max="7948" width="19.85546875" style="20" customWidth="1"/>
    <col min="7949" max="8192" width="9.140625" style="20"/>
    <col min="8193" max="8193" width="1.7109375" style="20" customWidth="1"/>
    <col min="8194" max="8194" width="7.28515625" style="20" customWidth="1"/>
    <col min="8195" max="8195" width="11.85546875" style="20" customWidth="1"/>
    <col min="8196" max="8197" width="28" style="20" customWidth="1"/>
    <col min="8198" max="8201" width="9.140625" style="20"/>
    <col min="8202" max="8202" width="44.28515625" style="20" customWidth="1"/>
    <col min="8203" max="8203" width="9.140625" style="20"/>
    <col min="8204" max="8204" width="19.85546875" style="20" customWidth="1"/>
    <col min="8205" max="8448" width="9.140625" style="20"/>
    <col min="8449" max="8449" width="1.7109375" style="20" customWidth="1"/>
    <col min="8450" max="8450" width="7.28515625" style="20" customWidth="1"/>
    <col min="8451" max="8451" width="11.85546875" style="20" customWidth="1"/>
    <col min="8452" max="8453" width="28" style="20" customWidth="1"/>
    <col min="8454" max="8457" width="9.140625" style="20"/>
    <col min="8458" max="8458" width="44.28515625" style="20" customWidth="1"/>
    <col min="8459" max="8459" width="9.140625" style="20"/>
    <col min="8460" max="8460" width="19.85546875" style="20" customWidth="1"/>
    <col min="8461" max="8704" width="9.140625" style="20"/>
    <col min="8705" max="8705" width="1.7109375" style="20" customWidth="1"/>
    <col min="8706" max="8706" width="7.28515625" style="20" customWidth="1"/>
    <col min="8707" max="8707" width="11.85546875" style="20" customWidth="1"/>
    <col min="8708" max="8709" width="28" style="20" customWidth="1"/>
    <col min="8710" max="8713" width="9.140625" style="20"/>
    <col min="8714" max="8714" width="44.28515625" style="20" customWidth="1"/>
    <col min="8715" max="8715" width="9.140625" style="20"/>
    <col min="8716" max="8716" width="19.85546875" style="20" customWidth="1"/>
    <col min="8717" max="8960" width="9.140625" style="20"/>
    <col min="8961" max="8961" width="1.7109375" style="20" customWidth="1"/>
    <col min="8962" max="8962" width="7.28515625" style="20" customWidth="1"/>
    <col min="8963" max="8963" width="11.85546875" style="20" customWidth="1"/>
    <col min="8964" max="8965" width="28" style="20" customWidth="1"/>
    <col min="8966" max="8969" width="9.140625" style="20"/>
    <col min="8970" max="8970" width="44.28515625" style="20" customWidth="1"/>
    <col min="8971" max="8971" width="9.140625" style="20"/>
    <col min="8972" max="8972" width="19.85546875" style="20" customWidth="1"/>
    <col min="8973" max="9216" width="9.140625" style="20"/>
    <col min="9217" max="9217" width="1.7109375" style="20" customWidth="1"/>
    <col min="9218" max="9218" width="7.28515625" style="20" customWidth="1"/>
    <col min="9219" max="9219" width="11.85546875" style="20" customWidth="1"/>
    <col min="9220" max="9221" width="28" style="20" customWidth="1"/>
    <col min="9222" max="9225" width="9.140625" style="20"/>
    <col min="9226" max="9226" width="44.28515625" style="20" customWidth="1"/>
    <col min="9227" max="9227" width="9.140625" style="20"/>
    <col min="9228" max="9228" width="19.85546875" style="20" customWidth="1"/>
    <col min="9229" max="9472" width="9.140625" style="20"/>
    <col min="9473" max="9473" width="1.7109375" style="20" customWidth="1"/>
    <col min="9474" max="9474" width="7.28515625" style="20" customWidth="1"/>
    <col min="9475" max="9475" width="11.85546875" style="20" customWidth="1"/>
    <col min="9476" max="9477" width="28" style="20" customWidth="1"/>
    <col min="9478" max="9481" width="9.140625" style="20"/>
    <col min="9482" max="9482" width="44.28515625" style="20" customWidth="1"/>
    <col min="9483" max="9483" width="9.140625" style="20"/>
    <col min="9484" max="9484" width="19.85546875" style="20" customWidth="1"/>
    <col min="9485" max="9728" width="9.140625" style="20"/>
    <col min="9729" max="9729" width="1.7109375" style="20" customWidth="1"/>
    <col min="9730" max="9730" width="7.28515625" style="20" customWidth="1"/>
    <col min="9731" max="9731" width="11.85546875" style="20" customWidth="1"/>
    <col min="9732" max="9733" width="28" style="20" customWidth="1"/>
    <col min="9734" max="9737" width="9.140625" style="20"/>
    <col min="9738" max="9738" width="44.28515625" style="20" customWidth="1"/>
    <col min="9739" max="9739" width="9.140625" style="20"/>
    <col min="9740" max="9740" width="19.85546875" style="20" customWidth="1"/>
    <col min="9741" max="9984" width="9.140625" style="20"/>
    <col min="9985" max="9985" width="1.7109375" style="20" customWidth="1"/>
    <col min="9986" max="9986" width="7.28515625" style="20" customWidth="1"/>
    <col min="9987" max="9987" width="11.85546875" style="20" customWidth="1"/>
    <col min="9988" max="9989" width="28" style="20" customWidth="1"/>
    <col min="9990" max="9993" width="9.140625" style="20"/>
    <col min="9994" max="9994" width="44.28515625" style="20" customWidth="1"/>
    <col min="9995" max="9995" width="9.140625" style="20"/>
    <col min="9996" max="9996" width="19.85546875" style="20" customWidth="1"/>
    <col min="9997" max="10240" width="9.140625" style="20"/>
    <col min="10241" max="10241" width="1.7109375" style="20" customWidth="1"/>
    <col min="10242" max="10242" width="7.28515625" style="20" customWidth="1"/>
    <col min="10243" max="10243" width="11.85546875" style="20" customWidth="1"/>
    <col min="10244" max="10245" width="28" style="20" customWidth="1"/>
    <col min="10246" max="10249" width="9.140625" style="20"/>
    <col min="10250" max="10250" width="44.28515625" style="20" customWidth="1"/>
    <col min="10251" max="10251" width="9.140625" style="20"/>
    <col min="10252" max="10252" width="19.85546875" style="20" customWidth="1"/>
    <col min="10253" max="10496" width="9.140625" style="20"/>
    <col min="10497" max="10497" width="1.7109375" style="20" customWidth="1"/>
    <col min="10498" max="10498" width="7.28515625" style="20" customWidth="1"/>
    <col min="10499" max="10499" width="11.85546875" style="20" customWidth="1"/>
    <col min="10500" max="10501" width="28" style="20" customWidth="1"/>
    <col min="10502" max="10505" width="9.140625" style="20"/>
    <col min="10506" max="10506" width="44.28515625" style="20" customWidth="1"/>
    <col min="10507" max="10507" width="9.140625" style="20"/>
    <col min="10508" max="10508" width="19.85546875" style="20" customWidth="1"/>
    <col min="10509" max="10752" width="9.140625" style="20"/>
    <col min="10753" max="10753" width="1.7109375" style="20" customWidth="1"/>
    <col min="10754" max="10754" width="7.28515625" style="20" customWidth="1"/>
    <col min="10755" max="10755" width="11.85546875" style="20" customWidth="1"/>
    <col min="10756" max="10757" width="28" style="20" customWidth="1"/>
    <col min="10758" max="10761" width="9.140625" style="20"/>
    <col min="10762" max="10762" width="44.28515625" style="20" customWidth="1"/>
    <col min="10763" max="10763" width="9.140625" style="20"/>
    <col min="10764" max="10764" width="19.85546875" style="20" customWidth="1"/>
    <col min="10765" max="11008" width="9.140625" style="20"/>
    <col min="11009" max="11009" width="1.7109375" style="20" customWidth="1"/>
    <col min="11010" max="11010" width="7.28515625" style="20" customWidth="1"/>
    <col min="11011" max="11011" width="11.85546875" style="20" customWidth="1"/>
    <col min="11012" max="11013" width="28" style="20" customWidth="1"/>
    <col min="11014" max="11017" width="9.140625" style="20"/>
    <col min="11018" max="11018" width="44.28515625" style="20" customWidth="1"/>
    <col min="11019" max="11019" width="9.140625" style="20"/>
    <col min="11020" max="11020" width="19.85546875" style="20" customWidth="1"/>
    <col min="11021" max="11264" width="9.140625" style="20"/>
    <col min="11265" max="11265" width="1.7109375" style="20" customWidth="1"/>
    <col min="11266" max="11266" width="7.28515625" style="20" customWidth="1"/>
    <col min="11267" max="11267" width="11.85546875" style="20" customWidth="1"/>
    <col min="11268" max="11269" width="28" style="20" customWidth="1"/>
    <col min="11270" max="11273" width="9.140625" style="20"/>
    <col min="11274" max="11274" width="44.28515625" style="20" customWidth="1"/>
    <col min="11275" max="11275" width="9.140625" style="20"/>
    <col min="11276" max="11276" width="19.85546875" style="20" customWidth="1"/>
    <col min="11277" max="11520" width="9.140625" style="20"/>
    <col min="11521" max="11521" width="1.7109375" style="20" customWidth="1"/>
    <col min="11522" max="11522" width="7.28515625" style="20" customWidth="1"/>
    <col min="11523" max="11523" width="11.85546875" style="20" customWidth="1"/>
    <col min="11524" max="11525" width="28" style="20" customWidth="1"/>
    <col min="11526" max="11529" width="9.140625" style="20"/>
    <col min="11530" max="11530" width="44.28515625" style="20" customWidth="1"/>
    <col min="11531" max="11531" width="9.140625" style="20"/>
    <col min="11532" max="11532" width="19.85546875" style="20" customWidth="1"/>
    <col min="11533" max="11776" width="9.140625" style="20"/>
    <col min="11777" max="11777" width="1.7109375" style="20" customWidth="1"/>
    <col min="11778" max="11778" width="7.28515625" style="20" customWidth="1"/>
    <col min="11779" max="11779" width="11.85546875" style="20" customWidth="1"/>
    <col min="11780" max="11781" width="28" style="20" customWidth="1"/>
    <col min="11782" max="11785" width="9.140625" style="20"/>
    <col min="11786" max="11786" width="44.28515625" style="20" customWidth="1"/>
    <col min="11787" max="11787" width="9.140625" style="20"/>
    <col min="11788" max="11788" width="19.85546875" style="20" customWidth="1"/>
    <col min="11789" max="12032" width="9.140625" style="20"/>
    <col min="12033" max="12033" width="1.7109375" style="20" customWidth="1"/>
    <col min="12034" max="12034" width="7.28515625" style="20" customWidth="1"/>
    <col min="12035" max="12035" width="11.85546875" style="20" customWidth="1"/>
    <col min="12036" max="12037" width="28" style="20" customWidth="1"/>
    <col min="12038" max="12041" width="9.140625" style="20"/>
    <col min="12042" max="12042" width="44.28515625" style="20" customWidth="1"/>
    <col min="12043" max="12043" width="9.140625" style="20"/>
    <col min="12044" max="12044" width="19.85546875" style="20" customWidth="1"/>
    <col min="12045" max="12288" width="9.140625" style="20"/>
    <col min="12289" max="12289" width="1.7109375" style="20" customWidth="1"/>
    <col min="12290" max="12290" width="7.28515625" style="20" customWidth="1"/>
    <col min="12291" max="12291" width="11.85546875" style="20" customWidth="1"/>
    <col min="12292" max="12293" width="28" style="20" customWidth="1"/>
    <col min="12294" max="12297" width="9.140625" style="20"/>
    <col min="12298" max="12298" width="44.28515625" style="20" customWidth="1"/>
    <col min="12299" max="12299" width="9.140625" style="20"/>
    <col min="12300" max="12300" width="19.85546875" style="20" customWidth="1"/>
    <col min="12301" max="12544" width="9.140625" style="20"/>
    <col min="12545" max="12545" width="1.7109375" style="20" customWidth="1"/>
    <col min="12546" max="12546" width="7.28515625" style="20" customWidth="1"/>
    <col min="12547" max="12547" width="11.85546875" style="20" customWidth="1"/>
    <col min="12548" max="12549" width="28" style="20" customWidth="1"/>
    <col min="12550" max="12553" width="9.140625" style="20"/>
    <col min="12554" max="12554" width="44.28515625" style="20" customWidth="1"/>
    <col min="12555" max="12555" width="9.140625" style="20"/>
    <col min="12556" max="12556" width="19.85546875" style="20" customWidth="1"/>
    <col min="12557" max="12800" width="9.140625" style="20"/>
    <col min="12801" max="12801" width="1.7109375" style="20" customWidth="1"/>
    <col min="12802" max="12802" width="7.28515625" style="20" customWidth="1"/>
    <col min="12803" max="12803" width="11.85546875" style="20" customWidth="1"/>
    <col min="12804" max="12805" width="28" style="20" customWidth="1"/>
    <col min="12806" max="12809" width="9.140625" style="20"/>
    <col min="12810" max="12810" width="44.28515625" style="20" customWidth="1"/>
    <col min="12811" max="12811" width="9.140625" style="20"/>
    <col min="12812" max="12812" width="19.85546875" style="20" customWidth="1"/>
    <col min="12813" max="13056" width="9.140625" style="20"/>
    <col min="13057" max="13057" width="1.7109375" style="20" customWidth="1"/>
    <col min="13058" max="13058" width="7.28515625" style="20" customWidth="1"/>
    <col min="13059" max="13059" width="11.85546875" style="20" customWidth="1"/>
    <col min="13060" max="13061" width="28" style="20" customWidth="1"/>
    <col min="13062" max="13065" width="9.140625" style="20"/>
    <col min="13066" max="13066" width="44.28515625" style="20" customWidth="1"/>
    <col min="13067" max="13067" width="9.140625" style="20"/>
    <col min="13068" max="13068" width="19.85546875" style="20" customWidth="1"/>
    <col min="13069" max="13312" width="9.140625" style="20"/>
    <col min="13313" max="13313" width="1.7109375" style="20" customWidth="1"/>
    <col min="13314" max="13314" width="7.28515625" style="20" customWidth="1"/>
    <col min="13315" max="13315" width="11.85546875" style="20" customWidth="1"/>
    <col min="13316" max="13317" width="28" style="20" customWidth="1"/>
    <col min="13318" max="13321" width="9.140625" style="20"/>
    <col min="13322" max="13322" width="44.28515625" style="20" customWidth="1"/>
    <col min="13323" max="13323" width="9.140625" style="20"/>
    <col min="13324" max="13324" width="19.85546875" style="20" customWidth="1"/>
    <col min="13325" max="13568" width="9.140625" style="20"/>
    <col min="13569" max="13569" width="1.7109375" style="20" customWidth="1"/>
    <col min="13570" max="13570" width="7.28515625" style="20" customWidth="1"/>
    <col min="13571" max="13571" width="11.85546875" style="20" customWidth="1"/>
    <col min="13572" max="13573" width="28" style="20" customWidth="1"/>
    <col min="13574" max="13577" width="9.140625" style="20"/>
    <col min="13578" max="13578" width="44.28515625" style="20" customWidth="1"/>
    <col min="13579" max="13579" width="9.140625" style="20"/>
    <col min="13580" max="13580" width="19.85546875" style="20" customWidth="1"/>
    <col min="13581" max="13824" width="9.140625" style="20"/>
    <col min="13825" max="13825" width="1.7109375" style="20" customWidth="1"/>
    <col min="13826" max="13826" width="7.28515625" style="20" customWidth="1"/>
    <col min="13827" max="13827" width="11.85546875" style="20" customWidth="1"/>
    <col min="13828" max="13829" width="28" style="20" customWidth="1"/>
    <col min="13830" max="13833" width="9.140625" style="20"/>
    <col min="13834" max="13834" width="44.28515625" style="20" customWidth="1"/>
    <col min="13835" max="13835" width="9.140625" style="20"/>
    <col min="13836" max="13836" width="19.85546875" style="20" customWidth="1"/>
    <col min="13837" max="14080" width="9.140625" style="20"/>
    <col min="14081" max="14081" width="1.7109375" style="20" customWidth="1"/>
    <col min="14082" max="14082" width="7.28515625" style="20" customWidth="1"/>
    <col min="14083" max="14083" width="11.85546875" style="20" customWidth="1"/>
    <col min="14084" max="14085" width="28" style="20" customWidth="1"/>
    <col min="14086" max="14089" width="9.140625" style="20"/>
    <col min="14090" max="14090" width="44.28515625" style="20" customWidth="1"/>
    <col min="14091" max="14091" width="9.140625" style="20"/>
    <col min="14092" max="14092" width="19.85546875" style="20" customWidth="1"/>
    <col min="14093" max="14336" width="9.140625" style="20"/>
    <col min="14337" max="14337" width="1.7109375" style="20" customWidth="1"/>
    <col min="14338" max="14338" width="7.28515625" style="20" customWidth="1"/>
    <col min="14339" max="14339" width="11.85546875" style="20" customWidth="1"/>
    <col min="14340" max="14341" width="28" style="20" customWidth="1"/>
    <col min="14342" max="14345" width="9.140625" style="20"/>
    <col min="14346" max="14346" width="44.28515625" style="20" customWidth="1"/>
    <col min="14347" max="14347" width="9.140625" style="20"/>
    <col min="14348" max="14348" width="19.85546875" style="20" customWidth="1"/>
    <col min="14349" max="14592" width="9.140625" style="20"/>
    <col min="14593" max="14593" width="1.7109375" style="20" customWidth="1"/>
    <col min="14594" max="14594" width="7.28515625" style="20" customWidth="1"/>
    <col min="14595" max="14595" width="11.85546875" style="20" customWidth="1"/>
    <col min="14596" max="14597" width="28" style="20" customWidth="1"/>
    <col min="14598" max="14601" width="9.140625" style="20"/>
    <col min="14602" max="14602" width="44.28515625" style="20" customWidth="1"/>
    <col min="14603" max="14603" width="9.140625" style="20"/>
    <col min="14604" max="14604" width="19.85546875" style="20" customWidth="1"/>
    <col min="14605" max="14848" width="9.140625" style="20"/>
    <col min="14849" max="14849" width="1.7109375" style="20" customWidth="1"/>
    <col min="14850" max="14850" width="7.28515625" style="20" customWidth="1"/>
    <col min="14851" max="14851" width="11.85546875" style="20" customWidth="1"/>
    <col min="14852" max="14853" width="28" style="20" customWidth="1"/>
    <col min="14854" max="14857" width="9.140625" style="20"/>
    <col min="14858" max="14858" width="44.28515625" style="20" customWidth="1"/>
    <col min="14859" max="14859" width="9.140625" style="20"/>
    <col min="14860" max="14860" width="19.85546875" style="20" customWidth="1"/>
    <col min="14861" max="15104" width="9.140625" style="20"/>
    <col min="15105" max="15105" width="1.7109375" style="20" customWidth="1"/>
    <col min="15106" max="15106" width="7.28515625" style="20" customWidth="1"/>
    <col min="15107" max="15107" width="11.85546875" style="20" customWidth="1"/>
    <col min="15108" max="15109" width="28" style="20" customWidth="1"/>
    <col min="15110" max="15113" width="9.140625" style="20"/>
    <col min="15114" max="15114" width="44.28515625" style="20" customWidth="1"/>
    <col min="15115" max="15115" width="9.140625" style="20"/>
    <col min="15116" max="15116" width="19.85546875" style="20" customWidth="1"/>
    <col min="15117" max="15360" width="9.140625" style="20"/>
    <col min="15361" max="15361" width="1.7109375" style="20" customWidth="1"/>
    <col min="15362" max="15362" width="7.28515625" style="20" customWidth="1"/>
    <col min="15363" max="15363" width="11.85546875" style="20" customWidth="1"/>
    <col min="15364" max="15365" width="28" style="20" customWidth="1"/>
    <col min="15366" max="15369" width="9.140625" style="20"/>
    <col min="15370" max="15370" width="44.28515625" style="20" customWidth="1"/>
    <col min="15371" max="15371" width="9.140625" style="20"/>
    <col min="15372" max="15372" width="19.85546875" style="20" customWidth="1"/>
    <col min="15373" max="15616" width="9.140625" style="20"/>
    <col min="15617" max="15617" width="1.7109375" style="20" customWidth="1"/>
    <col min="15618" max="15618" width="7.28515625" style="20" customWidth="1"/>
    <col min="15619" max="15619" width="11.85546875" style="20" customWidth="1"/>
    <col min="15620" max="15621" width="28" style="20" customWidth="1"/>
    <col min="15622" max="15625" width="9.140625" style="20"/>
    <col min="15626" max="15626" width="44.28515625" style="20" customWidth="1"/>
    <col min="15627" max="15627" width="9.140625" style="20"/>
    <col min="15628" max="15628" width="19.85546875" style="20" customWidth="1"/>
    <col min="15629" max="15872" width="9.140625" style="20"/>
    <col min="15873" max="15873" width="1.7109375" style="20" customWidth="1"/>
    <col min="15874" max="15874" width="7.28515625" style="20" customWidth="1"/>
    <col min="15875" max="15875" width="11.85546875" style="20" customWidth="1"/>
    <col min="15876" max="15877" width="28" style="20" customWidth="1"/>
    <col min="15878" max="15881" width="9.140625" style="20"/>
    <col min="15882" max="15882" width="44.28515625" style="20" customWidth="1"/>
    <col min="15883" max="15883" width="9.140625" style="20"/>
    <col min="15884" max="15884" width="19.85546875" style="20" customWidth="1"/>
    <col min="15885" max="16128" width="9.140625" style="20"/>
    <col min="16129" max="16129" width="1.7109375" style="20" customWidth="1"/>
    <col min="16130" max="16130" width="7.28515625" style="20" customWidth="1"/>
    <col min="16131" max="16131" width="11.85546875" style="20" customWidth="1"/>
    <col min="16132" max="16133" width="28" style="20" customWidth="1"/>
    <col min="16134" max="16137" width="9.140625" style="20"/>
    <col min="16138" max="16138" width="44.28515625" style="20" customWidth="1"/>
    <col min="16139" max="16139" width="9.140625" style="20"/>
    <col min="16140" max="16140" width="19.85546875" style="20" customWidth="1"/>
    <col min="16141" max="16384" width="9.140625" style="20"/>
  </cols>
  <sheetData>
    <row r="1" spans="2:12" x14ac:dyDescent="0.25">
      <c r="C1" s="20"/>
      <c r="D1" s="20"/>
      <c r="E1" s="20"/>
      <c r="F1" s="20"/>
      <c r="G1" s="20"/>
      <c r="H1" s="20"/>
      <c r="I1" s="20"/>
      <c r="J1" s="20"/>
    </row>
    <row r="2" spans="2:12" ht="48" customHeight="1" x14ac:dyDescent="0.25">
      <c r="B2" s="665" t="s">
        <v>1138</v>
      </c>
      <c r="C2" s="666"/>
      <c r="D2" s="666"/>
      <c r="E2" s="666"/>
      <c r="F2" s="666"/>
      <c r="G2" s="666"/>
      <c r="H2" s="666"/>
      <c r="I2" s="666"/>
      <c r="J2" s="666"/>
      <c r="K2" s="666"/>
      <c r="L2" s="667"/>
    </row>
    <row r="3" spans="2:12" ht="32.25" customHeight="1" x14ac:dyDescent="0.25">
      <c r="B3" s="300" t="s">
        <v>76</v>
      </c>
      <c r="C3" s="301" t="s">
        <v>77</v>
      </c>
      <c r="D3" s="301" t="s">
        <v>78</v>
      </c>
      <c r="E3" s="301" t="s">
        <v>79</v>
      </c>
      <c r="F3" s="301" t="s">
        <v>80</v>
      </c>
      <c r="G3" s="301" t="s">
        <v>81</v>
      </c>
      <c r="H3" s="301" t="s">
        <v>82</v>
      </c>
      <c r="I3" s="301" t="s">
        <v>83</v>
      </c>
      <c r="J3" s="301" t="s">
        <v>84</v>
      </c>
      <c r="K3" s="301" t="s">
        <v>85</v>
      </c>
      <c r="L3" s="302" t="s">
        <v>86</v>
      </c>
    </row>
    <row r="4" spans="2:12" ht="45" customHeight="1" x14ac:dyDescent="0.25">
      <c r="B4" s="303" t="s">
        <v>87</v>
      </c>
      <c r="C4" s="304" t="s">
        <v>88</v>
      </c>
      <c r="D4" s="305" t="s">
        <v>89</v>
      </c>
      <c r="E4" s="305" t="s">
        <v>90</v>
      </c>
      <c r="F4" s="320" t="s">
        <v>91</v>
      </c>
      <c r="G4" s="304" t="s">
        <v>92</v>
      </c>
      <c r="H4" s="304" t="s">
        <v>93</v>
      </c>
      <c r="I4" s="304" t="s">
        <v>93</v>
      </c>
      <c r="J4" s="305" t="s">
        <v>94</v>
      </c>
      <c r="K4" s="304" t="s">
        <v>95</v>
      </c>
      <c r="L4" s="306"/>
    </row>
    <row r="5" spans="2:12" ht="45" customHeight="1" x14ac:dyDescent="0.25">
      <c r="B5" s="303" t="s">
        <v>96</v>
      </c>
      <c r="C5" s="304" t="s">
        <v>97</v>
      </c>
      <c r="D5" s="305" t="s">
        <v>98</v>
      </c>
      <c r="E5" s="305" t="s">
        <v>99</v>
      </c>
      <c r="F5" s="304" t="s">
        <v>91</v>
      </c>
      <c r="G5" s="304" t="s">
        <v>92</v>
      </c>
      <c r="H5" s="304" t="s">
        <v>93</v>
      </c>
      <c r="I5" s="304" t="s">
        <v>93</v>
      </c>
      <c r="J5" s="305" t="s">
        <v>100</v>
      </c>
      <c r="K5" s="304" t="s">
        <v>95</v>
      </c>
      <c r="L5" s="305"/>
    </row>
    <row r="6" spans="2:12" ht="30" customHeight="1" x14ac:dyDescent="0.25">
      <c r="B6" s="303" t="s">
        <v>101</v>
      </c>
      <c r="C6" s="304" t="s">
        <v>97</v>
      </c>
      <c r="D6" s="305" t="s">
        <v>98</v>
      </c>
      <c r="E6" s="305" t="s">
        <v>102</v>
      </c>
      <c r="F6" s="304" t="s">
        <v>103</v>
      </c>
      <c r="G6" s="304" t="s">
        <v>92</v>
      </c>
      <c r="H6" s="304" t="s">
        <v>93</v>
      </c>
      <c r="I6" s="304" t="s">
        <v>93</v>
      </c>
      <c r="J6" s="305" t="s">
        <v>104</v>
      </c>
      <c r="K6" s="304" t="s">
        <v>95</v>
      </c>
      <c r="L6" s="306"/>
    </row>
    <row r="7" spans="2:12" ht="51" x14ac:dyDescent="0.25">
      <c r="B7" s="308"/>
      <c r="C7" s="309" t="s">
        <v>105</v>
      </c>
      <c r="D7" s="310" t="s">
        <v>106</v>
      </c>
      <c r="E7" s="310" t="s">
        <v>107</v>
      </c>
      <c r="F7" s="309" t="s">
        <v>91</v>
      </c>
      <c r="G7" s="309" t="s">
        <v>93</v>
      </c>
      <c r="H7" s="309" t="s">
        <v>93</v>
      </c>
      <c r="I7" s="309" t="s">
        <v>92</v>
      </c>
      <c r="J7" s="310" t="s">
        <v>108</v>
      </c>
      <c r="K7" s="309" t="s">
        <v>109</v>
      </c>
      <c r="L7" s="311"/>
    </row>
    <row r="8" spans="2:12" ht="51" x14ac:dyDescent="0.25">
      <c r="B8" s="312"/>
      <c r="C8" s="313" t="s">
        <v>110</v>
      </c>
      <c r="D8" s="314" t="s">
        <v>111</v>
      </c>
      <c r="E8" s="314" t="s">
        <v>112</v>
      </c>
      <c r="F8" s="313" t="s">
        <v>91</v>
      </c>
      <c r="G8" s="313" t="s">
        <v>93</v>
      </c>
      <c r="H8" s="313" t="s">
        <v>93</v>
      </c>
      <c r="I8" s="313" t="s">
        <v>92</v>
      </c>
      <c r="J8" s="314" t="s">
        <v>108</v>
      </c>
      <c r="K8" s="313" t="s">
        <v>109</v>
      </c>
      <c r="L8" s="315"/>
    </row>
    <row r="9" spans="2:12" ht="51" x14ac:dyDescent="0.25">
      <c r="B9" s="316"/>
      <c r="C9" s="317" t="s">
        <v>110</v>
      </c>
      <c r="D9" s="318" t="s">
        <v>111</v>
      </c>
      <c r="E9" s="318" t="s">
        <v>113</v>
      </c>
      <c r="F9" s="317" t="s">
        <v>103</v>
      </c>
      <c r="G9" s="317" t="s">
        <v>93</v>
      </c>
      <c r="H9" s="317" t="s">
        <v>93</v>
      </c>
      <c r="I9" s="317" t="s">
        <v>92</v>
      </c>
      <c r="J9" s="318" t="s">
        <v>114</v>
      </c>
      <c r="K9" s="317" t="s">
        <v>109</v>
      </c>
      <c r="L9" s="319"/>
    </row>
    <row r="10" spans="2:12" ht="60" customHeight="1" x14ac:dyDescent="0.25">
      <c r="B10" s="303"/>
      <c r="C10" s="304" t="s">
        <v>115</v>
      </c>
      <c r="D10" s="305" t="s">
        <v>116</v>
      </c>
      <c r="E10" s="305" t="s">
        <v>117</v>
      </c>
      <c r="F10" s="304" t="s">
        <v>91</v>
      </c>
      <c r="G10" s="304" t="s">
        <v>92</v>
      </c>
      <c r="H10" s="304" t="s">
        <v>93</v>
      </c>
      <c r="I10" s="304" t="s">
        <v>93</v>
      </c>
      <c r="J10" s="305" t="s">
        <v>118</v>
      </c>
      <c r="K10" s="304" t="s">
        <v>95</v>
      </c>
      <c r="L10" s="304"/>
    </row>
    <row r="11" spans="2:12" ht="60" customHeight="1" x14ac:dyDescent="0.25">
      <c r="B11" s="303"/>
      <c r="C11" s="304" t="s">
        <v>115</v>
      </c>
      <c r="D11" s="305" t="s">
        <v>116</v>
      </c>
      <c r="E11" s="305" t="s">
        <v>119</v>
      </c>
      <c r="F11" s="304" t="s">
        <v>103</v>
      </c>
      <c r="G11" s="304" t="s">
        <v>92</v>
      </c>
      <c r="H11" s="304" t="s">
        <v>93</v>
      </c>
      <c r="I11" s="304" t="s">
        <v>93</v>
      </c>
      <c r="J11" s="305" t="s">
        <v>120</v>
      </c>
      <c r="K11" s="304" t="s">
        <v>121</v>
      </c>
      <c r="L11" s="307" t="s">
        <v>122</v>
      </c>
    </row>
    <row r="12" spans="2:12" ht="30" customHeight="1" x14ac:dyDescent="0.25">
      <c r="B12" s="303" t="s">
        <v>123</v>
      </c>
      <c r="C12" s="304" t="s">
        <v>124</v>
      </c>
      <c r="D12" s="305" t="s">
        <v>125</v>
      </c>
      <c r="E12" s="305" t="s">
        <v>126</v>
      </c>
      <c r="F12" s="304" t="s">
        <v>91</v>
      </c>
      <c r="G12" s="304" t="s">
        <v>93</v>
      </c>
      <c r="H12" s="304" t="s">
        <v>93</v>
      </c>
      <c r="I12" s="304" t="s">
        <v>93</v>
      </c>
      <c r="J12" s="305" t="s">
        <v>127</v>
      </c>
      <c r="K12" s="304" t="s">
        <v>95</v>
      </c>
      <c r="L12" s="304"/>
    </row>
    <row r="13" spans="2:12" ht="30" customHeight="1" x14ac:dyDescent="0.25">
      <c r="B13" s="303"/>
      <c r="C13" s="304" t="s">
        <v>128</v>
      </c>
      <c r="D13" s="305" t="s">
        <v>129</v>
      </c>
      <c r="E13" s="305" t="s">
        <v>130</v>
      </c>
      <c r="F13" s="304" t="s">
        <v>91</v>
      </c>
      <c r="G13" s="304" t="s">
        <v>92</v>
      </c>
      <c r="H13" s="304" t="s">
        <v>93</v>
      </c>
      <c r="I13" s="304" t="s">
        <v>93</v>
      </c>
      <c r="J13" s="305" t="s">
        <v>131</v>
      </c>
      <c r="K13" s="304" t="s">
        <v>95</v>
      </c>
      <c r="L13" s="304"/>
    </row>
    <row r="14" spans="2:12" ht="30" customHeight="1" x14ac:dyDescent="0.25">
      <c r="B14" s="303" t="s">
        <v>132</v>
      </c>
      <c r="C14" s="304" t="s">
        <v>133</v>
      </c>
      <c r="D14" s="305" t="s">
        <v>134</v>
      </c>
      <c r="E14" s="305" t="s">
        <v>135</v>
      </c>
      <c r="F14" s="304" t="s">
        <v>103</v>
      </c>
      <c r="G14" s="304" t="s">
        <v>93</v>
      </c>
      <c r="H14" s="304" t="s">
        <v>93</v>
      </c>
      <c r="I14" s="304" t="s">
        <v>93</v>
      </c>
      <c r="J14" s="305" t="s">
        <v>136</v>
      </c>
      <c r="K14" s="304" t="s">
        <v>95</v>
      </c>
      <c r="L14" s="306"/>
    </row>
    <row r="15" spans="2:12" ht="30" customHeight="1" x14ac:dyDescent="0.25">
      <c r="B15" s="303" t="s">
        <v>137</v>
      </c>
      <c r="C15" s="304" t="s">
        <v>138</v>
      </c>
      <c r="D15" s="305" t="s">
        <v>139</v>
      </c>
      <c r="E15" s="305" t="s">
        <v>140</v>
      </c>
      <c r="F15" s="304" t="s">
        <v>103</v>
      </c>
      <c r="G15" s="304" t="s">
        <v>93</v>
      </c>
      <c r="H15" s="304" t="s">
        <v>93</v>
      </c>
      <c r="I15" s="304" t="s">
        <v>93</v>
      </c>
      <c r="J15" s="305" t="s">
        <v>141</v>
      </c>
      <c r="K15" s="304" t="s">
        <v>95</v>
      </c>
      <c r="L15" s="305"/>
    </row>
    <row r="16" spans="2:12" ht="66.95" customHeight="1" x14ac:dyDescent="0.25">
      <c r="B16" s="303"/>
      <c r="C16" s="304" t="s">
        <v>142</v>
      </c>
      <c r="D16" s="305" t="s">
        <v>143</v>
      </c>
      <c r="E16" s="305" t="s">
        <v>144</v>
      </c>
      <c r="F16" s="304" t="s">
        <v>91</v>
      </c>
      <c r="G16" s="304" t="s">
        <v>92</v>
      </c>
      <c r="H16" s="304" t="s">
        <v>93</v>
      </c>
      <c r="I16" s="304" t="s">
        <v>93</v>
      </c>
      <c r="J16" s="305" t="s">
        <v>145</v>
      </c>
      <c r="K16" s="304" t="s">
        <v>95</v>
      </c>
      <c r="L16" s="305"/>
    </row>
    <row r="17" spans="2:12" ht="66.95" customHeight="1" x14ac:dyDescent="0.25">
      <c r="B17" s="303"/>
      <c r="C17" s="304" t="s">
        <v>142</v>
      </c>
      <c r="D17" s="305" t="s">
        <v>143</v>
      </c>
      <c r="E17" s="305" t="s">
        <v>146</v>
      </c>
      <c r="F17" s="304" t="s">
        <v>103</v>
      </c>
      <c r="G17" s="304" t="s">
        <v>92</v>
      </c>
      <c r="H17" s="304" t="s">
        <v>93</v>
      </c>
      <c r="I17" s="304" t="s">
        <v>93</v>
      </c>
      <c r="J17" s="305" t="s">
        <v>147</v>
      </c>
      <c r="K17" s="304" t="s">
        <v>121</v>
      </c>
      <c r="L17" s="307" t="s">
        <v>122</v>
      </c>
    </row>
    <row r="18" spans="2:12" ht="30" customHeight="1" x14ac:dyDescent="0.25">
      <c r="B18" s="303" t="s">
        <v>148</v>
      </c>
      <c r="C18" s="304" t="s">
        <v>149</v>
      </c>
      <c r="D18" s="305" t="s">
        <v>150</v>
      </c>
      <c r="E18" s="305" t="s">
        <v>151</v>
      </c>
      <c r="F18" s="304" t="s">
        <v>103</v>
      </c>
      <c r="G18" s="304" t="s">
        <v>93</v>
      </c>
      <c r="H18" s="304" t="s">
        <v>93</v>
      </c>
      <c r="I18" s="304" t="s">
        <v>93</v>
      </c>
      <c r="J18" s="305" t="s">
        <v>152</v>
      </c>
      <c r="K18" s="304" t="s">
        <v>95</v>
      </c>
      <c r="L18" s="306"/>
    </row>
    <row r="19" spans="2:12" ht="30" customHeight="1" x14ac:dyDescent="0.25">
      <c r="B19" s="303" t="s">
        <v>153</v>
      </c>
      <c r="C19" s="304" t="s">
        <v>154</v>
      </c>
      <c r="D19" s="305" t="s">
        <v>155</v>
      </c>
      <c r="E19" s="305" t="s">
        <v>156</v>
      </c>
      <c r="F19" s="304" t="s">
        <v>103</v>
      </c>
      <c r="G19" s="304" t="s">
        <v>93</v>
      </c>
      <c r="H19" s="304" t="s">
        <v>93</v>
      </c>
      <c r="I19" s="304" t="s">
        <v>93</v>
      </c>
      <c r="J19" s="305" t="s">
        <v>157</v>
      </c>
      <c r="K19" s="304" t="s">
        <v>95</v>
      </c>
      <c r="L19" s="306"/>
    </row>
    <row r="20" spans="2:12" ht="30" customHeight="1" x14ac:dyDescent="0.25">
      <c r="B20" s="303" t="s">
        <v>158</v>
      </c>
      <c r="C20" s="304" t="s">
        <v>159</v>
      </c>
      <c r="D20" s="305" t="s">
        <v>160</v>
      </c>
      <c r="E20" s="305" t="s">
        <v>161</v>
      </c>
      <c r="F20" s="304" t="s">
        <v>103</v>
      </c>
      <c r="G20" s="304" t="s">
        <v>93</v>
      </c>
      <c r="H20" s="304" t="s">
        <v>93</v>
      </c>
      <c r="I20" s="304" t="s">
        <v>93</v>
      </c>
      <c r="J20" s="305" t="s">
        <v>162</v>
      </c>
      <c r="K20" s="304" t="s">
        <v>95</v>
      </c>
      <c r="L20" s="305"/>
    </row>
    <row r="21" spans="2:12" ht="30" customHeight="1" x14ac:dyDescent="0.25">
      <c r="B21" s="303" t="s">
        <v>163</v>
      </c>
      <c r="C21" s="304" t="s">
        <v>164</v>
      </c>
      <c r="D21" s="305" t="s">
        <v>165</v>
      </c>
      <c r="E21" s="305" t="s">
        <v>166</v>
      </c>
      <c r="F21" s="304" t="s">
        <v>103</v>
      </c>
      <c r="G21" s="304" t="s">
        <v>93</v>
      </c>
      <c r="H21" s="304" t="s">
        <v>93</v>
      </c>
      <c r="I21" s="304" t="s">
        <v>93</v>
      </c>
      <c r="J21" s="305" t="s">
        <v>167</v>
      </c>
      <c r="K21" s="304" t="s">
        <v>95</v>
      </c>
      <c r="L21" s="306"/>
    </row>
    <row r="22" spans="2:12" ht="45" customHeight="1" x14ac:dyDescent="0.25">
      <c r="B22" s="303"/>
      <c r="C22" s="304" t="s">
        <v>168</v>
      </c>
      <c r="D22" s="305" t="s">
        <v>169</v>
      </c>
      <c r="E22" s="305" t="s">
        <v>170</v>
      </c>
      <c r="F22" s="304" t="s">
        <v>103</v>
      </c>
      <c r="G22" s="304" t="s">
        <v>92</v>
      </c>
      <c r="H22" s="304" t="s">
        <v>93</v>
      </c>
      <c r="I22" s="304" t="s">
        <v>93</v>
      </c>
      <c r="J22" s="305" t="s">
        <v>171</v>
      </c>
      <c r="K22" s="304" t="s">
        <v>95</v>
      </c>
      <c r="L22" s="304"/>
    </row>
    <row r="23" spans="2:12" ht="45" customHeight="1" x14ac:dyDescent="0.25">
      <c r="B23" s="303"/>
      <c r="C23" s="304" t="s">
        <v>172</v>
      </c>
      <c r="D23" s="305" t="s">
        <v>173</v>
      </c>
      <c r="E23" s="305" t="s">
        <v>174</v>
      </c>
      <c r="F23" s="304" t="s">
        <v>103</v>
      </c>
      <c r="G23" s="304" t="s">
        <v>92</v>
      </c>
      <c r="H23" s="304" t="s">
        <v>93</v>
      </c>
      <c r="I23" s="304" t="s">
        <v>93</v>
      </c>
      <c r="J23" s="305" t="s">
        <v>175</v>
      </c>
      <c r="K23" s="304" t="s">
        <v>95</v>
      </c>
      <c r="L23" s="305"/>
    </row>
    <row r="24" spans="2:12" ht="45" customHeight="1" x14ac:dyDescent="0.25">
      <c r="B24" s="303" t="s">
        <v>176</v>
      </c>
      <c r="C24" s="304" t="s">
        <v>177</v>
      </c>
      <c r="D24" s="305" t="s">
        <v>178</v>
      </c>
      <c r="E24" s="305" t="s">
        <v>179</v>
      </c>
      <c r="F24" s="304" t="s">
        <v>103</v>
      </c>
      <c r="G24" s="304" t="s">
        <v>92</v>
      </c>
      <c r="H24" s="304" t="s">
        <v>93</v>
      </c>
      <c r="I24" s="304" t="s">
        <v>93</v>
      </c>
      <c r="J24" s="305" t="s">
        <v>180</v>
      </c>
      <c r="K24" s="304" t="s">
        <v>95</v>
      </c>
      <c r="L24" s="304"/>
    </row>
    <row r="25" spans="2:12" ht="45" customHeight="1" x14ac:dyDescent="0.25">
      <c r="B25" s="303" t="s">
        <v>181</v>
      </c>
      <c r="C25" s="304" t="s">
        <v>182</v>
      </c>
      <c r="D25" s="305" t="s">
        <v>183</v>
      </c>
      <c r="E25" s="305" t="s">
        <v>184</v>
      </c>
      <c r="F25" s="304" t="s">
        <v>103</v>
      </c>
      <c r="G25" s="304" t="s">
        <v>92</v>
      </c>
      <c r="H25" s="304" t="s">
        <v>93</v>
      </c>
      <c r="I25" s="304" t="s">
        <v>93</v>
      </c>
      <c r="J25" s="305" t="s">
        <v>185</v>
      </c>
      <c r="K25" s="304" t="s">
        <v>95</v>
      </c>
      <c r="L25" s="304"/>
    </row>
    <row r="26" spans="2:12" ht="51" x14ac:dyDescent="0.25">
      <c r="B26" s="303"/>
      <c r="C26" s="304" t="s">
        <v>186</v>
      </c>
      <c r="D26" s="305" t="s">
        <v>187</v>
      </c>
      <c r="E26" s="305" t="s">
        <v>188</v>
      </c>
      <c r="F26" s="304" t="s">
        <v>91</v>
      </c>
      <c r="G26" s="304" t="s">
        <v>92</v>
      </c>
      <c r="H26" s="304" t="s">
        <v>93</v>
      </c>
      <c r="I26" s="304" t="s">
        <v>93</v>
      </c>
      <c r="J26" s="305" t="s">
        <v>189</v>
      </c>
      <c r="K26" s="304" t="s">
        <v>95</v>
      </c>
      <c r="L26" s="305"/>
    </row>
    <row r="27" spans="2:12" ht="60" customHeight="1" x14ac:dyDescent="0.25">
      <c r="B27" s="303"/>
      <c r="C27" s="304" t="s">
        <v>186</v>
      </c>
      <c r="D27" s="305" t="s">
        <v>187</v>
      </c>
      <c r="E27" s="305" t="s">
        <v>190</v>
      </c>
      <c r="F27" s="304" t="s">
        <v>103</v>
      </c>
      <c r="G27" s="304" t="s">
        <v>92</v>
      </c>
      <c r="H27" s="304" t="s">
        <v>93</v>
      </c>
      <c r="I27" s="304" t="s">
        <v>93</v>
      </c>
      <c r="J27" s="305" t="s">
        <v>191</v>
      </c>
      <c r="K27" s="304" t="s">
        <v>121</v>
      </c>
      <c r="L27" s="307" t="s">
        <v>122</v>
      </c>
    </row>
    <row r="28" spans="2:12" ht="30" customHeight="1" x14ac:dyDescent="0.25">
      <c r="B28" s="303" t="s">
        <v>192</v>
      </c>
      <c r="C28" s="304" t="s">
        <v>193</v>
      </c>
      <c r="D28" s="305" t="s">
        <v>194</v>
      </c>
      <c r="E28" s="305" t="s">
        <v>195</v>
      </c>
      <c r="F28" s="304" t="s">
        <v>91</v>
      </c>
      <c r="G28" s="304" t="s">
        <v>93</v>
      </c>
      <c r="H28" s="304" t="s">
        <v>93</v>
      </c>
      <c r="I28" s="304" t="s">
        <v>93</v>
      </c>
      <c r="J28" s="305" t="s">
        <v>196</v>
      </c>
      <c r="K28" s="304" t="s">
        <v>95</v>
      </c>
      <c r="L28" s="304"/>
    </row>
    <row r="29" spans="2:12" ht="30" customHeight="1" x14ac:dyDescent="0.25">
      <c r="B29" s="303"/>
      <c r="C29" s="304" t="s">
        <v>197</v>
      </c>
      <c r="D29" s="305" t="s">
        <v>198</v>
      </c>
      <c r="E29" s="305" t="s">
        <v>199</v>
      </c>
      <c r="F29" s="304" t="s">
        <v>91</v>
      </c>
      <c r="G29" s="304" t="s">
        <v>92</v>
      </c>
      <c r="H29" s="304" t="s">
        <v>93</v>
      </c>
      <c r="I29" s="304" t="s">
        <v>93</v>
      </c>
      <c r="J29" s="305" t="s">
        <v>200</v>
      </c>
      <c r="K29" s="304" t="s">
        <v>95</v>
      </c>
      <c r="L29" s="305"/>
    </row>
    <row r="30" spans="2:12" ht="30" customHeight="1" x14ac:dyDescent="0.25">
      <c r="B30" s="303" t="s">
        <v>201</v>
      </c>
      <c r="C30" s="304" t="s">
        <v>202</v>
      </c>
      <c r="D30" s="305" t="s">
        <v>203</v>
      </c>
      <c r="E30" s="305" t="s">
        <v>204</v>
      </c>
      <c r="F30" s="304" t="s">
        <v>103</v>
      </c>
      <c r="G30" s="304" t="s">
        <v>93</v>
      </c>
      <c r="H30" s="304" t="s">
        <v>93</v>
      </c>
      <c r="I30" s="304" t="s">
        <v>93</v>
      </c>
      <c r="J30" s="305" t="s">
        <v>205</v>
      </c>
      <c r="K30" s="304" t="s">
        <v>95</v>
      </c>
      <c r="L30" s="304"/>
    </row>
    <row r="31" spans="2:12" ht="38.25" x14ac:dyDescent="0.25">
      <c r="B31" s="303" t="s">
        <v>206</v>
      </c>
      <c r="C31" s="304" t="s">
        <v>202</v>
      </c>
      <c r="D31" s="305" t="s">
        <v>203</v>
      </c>
      <c r="E31" s="305" t="s">
        <v>207</v>
      </c>
      <c r="F31" s="304" t="s">
        <v>103</v>
      </c>
      <c r="G31" s="304" t="s">
        <v>92</v>
      </c>
      <c r="H31" s="304" t="s">
        <v>93</v>
      </c>
      <c r="I31" s="304" t="s">
        <v>93</v>
      </c>
      <c r="J31" s="305" t="s">
        <v>208</v>
      </c>
      <c r="K31" s="304" t="s">
        <v>95</v>
      </c>
      <c r="L31" s="304"/>
    </row>
    <row r="32" spans="2:12" ht="30" customHeight="1" x14ac:dyDescent="0.25">
      <c r="B32" s="303" t="s">
        <v>209</v>
      </c>
      <c r="C32" s="304" t="s">
        <v>210</v>
      </c>
      <c r="D32" s="305" t="s">
        <v>211</v>
      </c>
      <c r="E32" s="305" t="s">
        <v>212</v>
      </c>
      <c r="F32" s="304" t="s">
        <v>103</v>
      </c>
      <c r="G32" s="304" t="s">
        <v>93</v>
      </c>
      <c r="H32" s="304" t="s">
        <v>93</v>
      </c>
      <c r="I32" s="304" t="s">
        <v>93</v>
      </c>
      <c r="J32" s="305" t="s">
        <v>213</v>
      </c>
      <c r="K32" s="304" t="s">
        <v>95</v>
      </c>
      <c r="L32" s="305"/>
    </row>
    <row r="33" spans="2:12" ht="45" customHeight="1" x14ac:dyDescent="0.25">
      <c r="B33" s="303" t="s">
        <v>214</v>
      </c>
      <c r="C33" s="304" t="s">
        <v>210</v>
      </c>
      <c r="D33" s="305" t="s">
        <v>211</v>
      </c>
      <c r="E33" s="305" t="s">
        <v>215</v>
      </c>
      <c r="F33" s="304" t="s">
        <v>103</v>
      </c>
      <c r="G33" s="304" t="s">
        <v>92</v>
      </c>
      <c r="H33" s="304" t="s">
        <v>93</v>
      </c>
      <c r="I33" s="304" t="s">
        <v>93</v>
      </c>
      <c r="J33" s="305" t="s">
        <v>216</v>
      </c>
      <c r="K33" s="304" t="s">
        <v>95</v>
      </c>
      <c r="L33" s="305"/>
    </row>
    <row r="34" spans="2:12" ht="60" customHeight="1" x14ac:dyDescent="0.25">
      <c r="B34" s="303"/>
      <c r="C34" s="304" t="s">
        <v>217</v>
      </c>
      <c r="D34" s="305" t="s">
        <v>218</v>
      </c>
      <c r="E34" s="305" t="s">
        <v>219</v>
      </c>
      <c r="F34" s="304" t="s">
        <v>91</v>
      </c>
      <c r="G34" s="304" t="s">
        <v>92</v>
      </c>
      <c r="H34" s="304" t="s">
        <v>93</v>
      </c>
      <c r="I34" s="304" t="s">
        <v>93</v>
      </c>
      <c r="J34" s="305" t="s">
        <v>220</v>
      </c>
      <c r="K34" s="304" t="s">
        <v>95</v>
      </c>
      <c r="L34" s="305"/>
    </row>
    <row r="35" spans="2:12" ht="60" customHeight="1" x14ac:dyDescent="0.25">
      <c r="B35" s="303"/>
      <c r="C35" s="304" t="s">
        <v>217</v>
      </c>
      <c r="D35" s="305" t="s">
        <v>218</v>
      </c>
      <c r="E35" s="305" t="s">
        <v>221</v>
      </c>
      <c r="F35" s="304" t="s">
        <v>103</v>
      </c>
      <c r="G35" s="304" t="s">
        <v>92</v>
      </c>
      <c r="H35" s="304" t="s">
        <v>93</v>
      </c>
      <c r="I35" s="304" t="s">
        <v>93</v>
      </c>
      <c r="J35" s="305" t="s">
        <v>222</v>
      </c>
      <c r="K35" s="304" t="s">
        <v>121</v>
      </c>
      <c r="L35" s="307" t="s">
        <v>122</v>
      </c>
    </row>
    <row r="36" spans="2:12" ht="30" customHeight="1" x14ac:dyDescent="0.25">
      <c r="B36" s="303" t="s">
        <v>223</v>
      </c>
      <c r="C36" s="304" t="s">
        <v>224</v>
      </c>
      <c r="D36" s="305" t="s">
        <v>225</v>
      </c>
      <c r="E36" s="305" t="s">
        <v>226</v>
      </c>
      <c r="F36" s="304" t="s">
        <v>103</v>
      </c>
      <c r="G36" s="304" t="s">
        <v>93</v>
      </c>
      <c r="H36" s="304" t="s">
        <v>93</v>
      </c>
      <c r="I36" s="304" t="s">
        <v>93</v>
      </c>
      <c r="J36" s="305" t="s">
        <v>227</v>
      </c>
      <c r="K36" s="304" t="s">
        <v>95</v>
      </c>
      <c r="L36" s="305"/>
    </row>
    <row r="37" spans="2:12" ht="45" customHeight="1" x14ac:dyDescent="0.25">
      <c r="B37" s="303" t="s">
        <v>228</v>
      </c>
      <c r="C37" s="304" t="s">
        <v>224</v>
      </c>
      <c r="D37" s="305" t="s">
        <v>225</v>
      </c>
      <c r="E37" s="305" t="s">
        <v>229</v>
      </c>
      <c r="F37" s="304" t="s">
        <v>103</v>
      </c>
      <c r="G37" s="304" t="s">
        <v>92</v>
      </c>
      <c r="H37" s="304" t="s">
        <v>93</v>
      </c>
      <c r="I37" s="304" t="s">
        <v>93</v>
      </c>
      <c r="J37" s="305" t="s">
        <v>230</v>
      </c>
      <c r="K37" s="304" t="s">
        <v>95</v>
      </c>
      <c r="L37" s="305"/>
    </row>
    <row r="38" spans="2:12" ht="30" customHeight="1" x14ac:dyDescent="0.25">
      <c r="B38" s="303" t="s">
        <v>231</v>
      </c>
      <c r="C38" s="304" t="s">
        <v>232</v>
      </c>
      <c r="D38" s="305" t="s">
        <v>233</v>
      </c>
      <c r="E38" s="305" t="s">
        <v>234</v>
      </c>
      <c r="F38" s="304" t="s">
        <v>103</v>
      </c>
      <c r="G38" s="304" t="s">
        <v>93</v>
      </c>
      <c r="H38" s="304" t="s">
        <v>93</v>
      </c>
      <c r="I38" s="304" t="s">
        <v>93</v>
      </c>
      <c r="J38" s="305" t="s">
        <v>235</v>
      </c>
      <c r="K38" s="304" t="s">
        <v>95</v>
      </c>
      <c r="L38" s="305"/>
    </row>
    <row r="39" spans="2:12" ht="45" customHeight="1" x14ac:dyDescent="0.25">
      <c r="B39" s="303" t="s">
        <v>236</v>
      </c>
      <c r="C39" s="304" t="s">
        <v>232</v>
      </c>
      <c r="D39" s="305" t="s">
        <v>233</v>
      </c>
      <c r="E39" s="305" t="s">
        <v>237</v>
      </c>
      <c r="F39" s="304" t="s">
        <v>103</v>
      </c>
      <c r="G39" s="304" t="s">
        <v>92</v>
      </c>
      <c r="H39" s="304" t="s">
        <v>93</v>
      </c>
      <c r="I39" s="304" t="s">
        <v>93</v>
      </c>
      <c r="J39" s="305" t="s">
        <v>238</v>
      </c>
      <c r="K39" s="304" t="s">
        <v>95</v>
      </c>
      <c r="L39" s="305"/>
    </row>
    <row r="40" spans="2:12" ht="30" customHeight="1" x14ac:dyDescent="0.25">
      <c r="B40" s="303" t="s">
        <v>239</v>
      </c>
      <c r="C40" s="304" t="s">
        <v>240</v>
      </c>
      <c r="D40" s="305" t="s">
        <v>241</v>
      </c>
      <c r="E40" s="305" t="s">
        <v>242</v>
      </c>
      <c r="F40" s="304" t="s">
        <v>103</v>
      </c>
      <c r="G40" s="304" t="s">
        <v>93</v>
      </c>
      <c r="H40" s="304" t="s">
        <v>93</v>
      </c>
      <c r="I40" s="304" t="s">
        <v>93</v>
      </c>
      <c r="J40" s="305" t="s">
        <v>243</v>
      </c>
      <c r="K40" s="304" t="s">
        <v>95</v>
      </c>
      <c r="L40" s="304"/>
    </row>
    <row r="41" spans="2:12" ht="45" customHeight="1" x14ac:dyDescent="0.25">
      <c r="B41" s="303" t="s">
        <v>244</v>
      </c>
      <c r="C41" s="304" t="s">
        <v>240</v>
      </c>
      <c r="D41" s="305" t="s">
        <v>241</v>
      </c>
      <c r="E41" s="305" t="s">
        <v>245</v>
      </c>
      <c r="F41" s="304" t="s">
        <v>103</v>
      </c>
      <c r="G41" s="304" t="s">
        <v>92</v>
      </c>
      <c r="H41" s="304" t="s">
        <v>93</v>
      </c>
      <c r="I41" s="304" t="s">
        <v>93</v>
      </c>
      <c r="J41" s="305" t="s">
        <v>246</v>
      </c>
      <c r="K41" s="304" t="s">
        <v>95</v>
      </c>
      <c r="L41" s="305"/>
    </row>
    <row r="42" spans="2:12" ht="30" customHeight="1" x14ac:dyDescent="0.25">
      <c r="B42" s="303" t="s">
        <v>247</v>
      </c>
      <c r="C42" s="304" t="s">
        <v>248</v>
      </c>
      <c r="D42" s="305" t="s">
        <v>249</v>
      </c>
      <c r="E42" s="305" t="s">
        <v>250</v>
      </c>
      <c r="F42" s="304" t="s">
        <v>103</v>
      </c>
      <c r="G42" s="304" t="s">
        <v>93</v>
      </c>
      <c r="H42" s="304" t="s">
        <v>93</v>
      </c>
      <c r="I42" s="304" t="s">
        <v>93</v>
      </c>
      <c r="J42" s="305" t="s">
        <v>251</v>
      </c>
      <c r="K42" s="304" t="s">
        <v>95</v>
      </c>
      <c r="L42" s="304"/>
    </row>
    <row r="43" spans="2:12" ht="45" customHeight="1" x14ac:dyDescent="0.25">
      <c r="B43" s="303" t="s">
        <v>252</v>
      </c>
      <c r="C43" s="304" t="s">
        <v>248</v>
      </c>
      <c r="D43" s="305" t="s">
        <v>249</v>
      </c>
      <c r="E43" s="305" t="s">
        <v>253</v>
      </c>
      <c r="F43" s="304" t="s">
        <v>103</v>
      </c>
      <c r="G43" s="304" t="s">
        <v>92</v>
      </c>
      <c r="H43" s="304" t="s">
        <v>93</v>
      </c>
      <c r="I43" s="304" t="s">
        <v>93</v>
      </c>
      <c r="J43" s="305" t="s">
        <v>254</v>
      </c>
      <c r="K43" s="304" t="s">
        <v>95</v>
      </c>
      <c r="L43" s="305"/>
    </row>
    <row r="44" spans="2:12" ht="45" customHeight="1" x14ac:dyDescent="0.25">
      <c r="B44" s="303"/>
      <c r="C44" s="304" t="s">
        <v>255</v>
      </c>
      <c r="D44" s="305" t="s">
        <v>256</v>
      </c>
      <c r="E44" s="305" t="s">
        <v>257</v>
      </c>
      <c r="F44" s="304" t="s">
        <v>103</v>
      </c>
      <c r="G44" s="304" t="s">
        <v>92</v>
      </c>
      <c r="H44" s="304" t="s">
        <v>93</v>
      </c>
      <c r="I44" s="304" t="s">
        <v>93</v>
      </c>
      <c r="J44" s="305" t="s">
        <v>258</v>
      </c>
      <c r="K44" s="304" t="s">
        <v>95</v>
      </c>
      <c r="L44" s="304"/>
    </row>
    <row r="45" spans="2:12" ht="45" customHeight="1" x14ac:dyDescent="0.25">
      <c r="B45" s="303"/>
      <c r="C45" s="304" t="s">
        <v>255</v>
      </c>
      <c r="D45" s="305" t="s">
        <v>256</v>
      </c>
      <c r="E45" s="305" t="s">
        <v>259</v>
      </c>
      <c r="F45" s="304" t="s">
        <v>103</v>
      </c>
      <c r="G45" s="304" t="s">
        <v>92</v>
      </c>
      <c r="H45" s="304" t="s">
        <v>93</v>
      </c>
      <c r="I45" s="304" t="s">
        <v>93</v>
      </c>
      <c r="J45" s="305" t="s">
        <v>260</v>
      </c>
      <c r="K45" s="304" t="s">
        <v>95</v>
      </c>
      <c r="L45" s="304"/>
    </row>
    <row r="46" spans="2:12" ht="45" customHeight="1" x14ac:dyDescent="0.25">
      <c r="B46" s="303"/>
      <c r="C46" s="304" t="s">
        <v>261</v>
      </c>
      <c r="D46" s="305" t="s">
        <v>262</v>
      </c>
      <c r="E46" s="305" t="s">
        <v>263</v>
      </c>
      <c r="F46" s="304" t="s">
        <v>103</v>
      </c>
      <c r="G46" s="304" t="s">
        <v>92</v>
      </c>
      <c r="H46" s="304" t="s">
        <v>93</v>
      </c>
      <c r="I46" s="304" t="s">
        <v>93</v>
      </c>
      <c r="J46" s="305" t="s">
        <v>264</v>
      </c>
      <c r="K46" s="304" t="s">
        <v>95</v>
      </c>
      <c r="L46" s="305"/>
    </row>
    <row r="47" spans="2:12" ht="45" customHeight="1" x14ac:dyDescent="0.25">
      <c r="B47" s="303"/>
      <c r="C47" s="304" t="s">
        <v>261</v>
      </c>
      <c r="D47" s="305" t="s">
        <v>262</v>
      </c>
      <c r="E47" s="305" t="s">
        <v>265</v>
      </c>
      <c r="F47" s="304" t="s">
        <v>103</v>
      </c>
      <c r="G47" s="304" t="s">
        <v>92</v>
      </c>
      <c r="H47" s="304" t="s">
        <v>93</v>
      </c>
      <c r="I47" s="304" t="s">
        <v>93</v>
      </c>
      <c r="J47" s="305" t="s">
        <v>266</v>
      </c>
      <c r="K47" s="304" t="s">
        <v>95</v>
      </c>
      <c r="L47" s="304"/>
    </row>
    <row r="48" spans="2:12" ht="45" customHeight="1" x14ac:dyDescent="0.25">
      <c r="B48" s="303" t="s">
        <v>267</v>
      </c>
      <c r="C48" s="304" t="s">
        <v>268</v>
      </c>
      <c r="D48" s="305" t="s">
        <v>269</v>
      </c>
      <c r="E48" s="305" t="s">
        <v>270</v>
      </c>
      <c r="F48" s="304" t="s">
        <v>103</v>
      </c>
      <c r="G48" s="304" t="s">
        <v>92</v>
      </c>
      <c r="H48" s="304" t="s">
        <v>93</v>
      </c>
      <c r="I48" s="304" t="s">
        <v>93</v>
      </c>
      <c r="J48" s="305" t="s">
        <v>271</v>
      </c>
      <c r="K48" s="304" t="s">
        <v>95</v>
      </c>
      <c r="L48" s="304"/>
    </row>
    <row r="49" spans="2:12" ht="45" customHeight="1" x14ac:dyDescent="0.25">
      <c r="B49" s="303" t="s">
        <v>272</v>
      </c>
      <c r="C49" s="304" t="s">
        <v>268</v>
      </c>
      <c r="D49" s="305" t="s">
        <v>269</v>
      </c>
      <c r="E49" s="305" t="s">
        <v>273</v>
      </c>
      <c r="F49" s="304" t="s">
        <v>103</v>
      </c>
      <c r="G49" s="304" t="s">
        <v>92</v>
      </c>
      <c r="H49" s="304" t="s">
        <v>93</v>
      </c>
      <c r="I49" s="304" t="s">
        <v>93</v>
      </c>
      <c r="J49" s="305" t="s">
        <v>274</v>
      </c>
      <c r="K49" s="304" t="s">
        <v>95</v>
      </c>
      <c r="L49" s="304"/>
    </row>
    <row r="50" spans="2:12" ht="45" customHeight="1" x14ac:dyDescent="0.25">
      <c r="B50" s="303" t="s">
        <v>275</v>
      </c>
      <c r="C50" s="304" t="s">
        <v>276</v>
      </c>
      <c r="D50" s="305" t="s">
        <v>277</v>
      </c>
      <c r="E50" s="305" t="s">
        <v>278</v>
      </c>
      <c r="F50" s="304" t="s">
        <v>103</v>
      </c>
      <c r="G50" s="304" t="s">
        <v>92</v>
      </c>
      <c r="H50" s="304" t="s">
        <v>93</v>
      </c>
      <c r="I50" s="304" t="s">
        <v>93</v>
      </c>
      <c r="J50" s="305" t="s">
        <v>279</v>
      </c>
      <c r="K50" s="304" t="s">
        <v>95</v>
      </c>
      <c r="L50" s="304"/>
    </row>
    <row r="51" spans="2:12" ht="45" customHeight="1" x14ac:dyDescent="0.25">
      <c r="B51" s="303" t="s">
        <v>280</v>
      </c>
      <c r="C51" s="304" t="s">
        <v>276</v>
      </c>
      <c r="D51" s="305" t="s">
        <v>277</v>
      </c>
      <c r="E51" s="305" t="s">
        <v>281</v>
      </c>
      <c r="F51" s="304" t="s">
        <v>103</v>
      </c>
      <c r="G51" s="304" t="s">
        <v>92</v>
      </c>
      <c r="H51" s="304" t="s">
        <v>93</v>
      </c>
      <c r="I51" s="304" t="s">
        <v>93</v>
      </c>
      <c r="J51" s="305" t="s">
        <v>282</v>
      </c>
      <c r="K51" s="304" t="s">
        <v>95</v>
      </c>
      <c r="L51" s="305"/>
    </row>
    <row r="52" spans="2:12" ht="158.25" customHeight="1" x14ac:dyDescent="0.25">
      <c r="B52" s="303" t="s">
        <v>283</v>
      </c>
      <c r="C52" s="304" t="s">
        <v>284</v>
      </c>
      <c r="D52" s="305" t="s">
        <v>285</v>
      </c>
      <c r="E52" s="305" t="s">
        <v>286</v>
      </c>
      <c r="F52" s="304" t="s">
        <v>103</v>
      </c>
      <c r="G52" s="304" t="s">
        <v>92</v>
      </c>
      <c r="H52" s="304" t="s">
        <v>93</v>
      </c>
      <c r="I52" s="304" t="s">
        <v>92</v>
      </c>
      <c r="J52" s="305" t="s">
        <v>287</v>
      </c>
      <c r="K52" s="304" t="s">
        <v>95</v>
      </c>
      <c r="L52" s="305"/>
    </row>
    <row r="53" spans="2:12" ht="71.25" customHeight="1" x14ac:dyDescent="0.25">
      <c r="B53" s="303"/>
      <c r="C53" s="304" t="s">
        <v>284</v>
      </c>
      <c r="D53" s="305" t="s">
        <v>288</v>
      </c>
      <c r="E53" s="305" t="s">
        <v>289</v>
      </c>
      <c r="F53" s="304" t="s">
        <v>103</v>
      </c>
      <c r="G53" s="304" t="s">
        <v>92</v>
      </c>
      <c r="H53" s="304" t="s">
        <v>93</v>
      </c>
      <c r="I53" s="304" t="s">
        <v>92</v>
      </c>
      <c r="J53" s="305" t="s">
        <v>290</v>
      </c>
      <c r="K53" s="304" t="s">
        <v>95</v>
      </c>
      <c r="L53" s="305"/>
    </row>
    <row r="54" spans="2:12" x14ac:dyDescent="0.25">
      <c r="D54" s="41"/>
      <c r="E54" s="41"/>
      <c r="F54" s="41"/>
      <c r="G54" s="41"/>
      <c r="H54" s="41"/>
      <c r="I54" s="41"/>
      <c r="J54" s="41"/>
      <c r="K54" s="41"/>
      <c r="L54" s="41"/>
    </row>
    <row r="55" spans="2:12" x14ac:dyDescent="0.25">
      <c r="D55" s="41"/>
      <c r="E55" s="41"/>
      <c r="F55" s="41"/>
      <c r="G55" s="41"/>
      <c r="H55" s="41"/>
      <c r="I55" s="41"/>
      <c r="J55" s="41"/>
      <c r="K55" s="41"/>
      <c r="L55" s="41"/>
    </row>
    <row r="56" spans="2:12" x14ac:dyDescent="0.25">
      <c r="D56" s="41"/>
      <c r="E56" s="41"/>
      <c r="F56" s="41"/>
      <c r="G56" s="41"/>
      <c r="H56" s="41"/>
      <c r="I56" s="41"/>
      <c r="J56" s="41"/>
      <c r="K56" s="41"/>
      <c r="L56" s="41"/>
    </row>
    <row r="57" spans="2:12" x14ac:dyDescent="0.25">
      <c r="D57" s="41"/>
      <c r="E57" s="41"/>
      <c r="F57" s="41"/>
      <c r="G57" s="41"/>
      <c r="H57" s="41"/>
      <c r="I57" s="41"/>
      <c r="J57" s="41"/>
      <c r="K57" s="41"/>
      <c r="L57" s="41"/>
    </row>
    <row r="58" spans="2:12" x14ac:dyDescent="0.25">
      <c r="D58" s="41"/>
      <c r="E58" s="41"/>
      <c r="F58" s="41"/>
      <c r="G58" s="41"/>
      <c r="H58" s="41"/>
      <c r="I58" s="41"/>
      <c r="J58" s="41"/>
      <c r="K58" s="41"/>
      <c r="L58" s="41"/>
    </row>
    <row r="59" spans="2:12" x14ac:dyDescent="0.25">
      <c r="D59" s="41"/>
      <c r="E59" s="41"/>
      <c r="F59" s="41"/>
      <c r="G59" s="41"/>
      <c r="H59" s="41"/>
      <c r="I59" s="41"/>
      <c r="J59" s="41"/>
      <c r="K59" s="41"/>
      <c r="L59" s="41"/>
    </row>
    <row r="60" spans="2:12" x14ac:dyDescent="0.25">
      <c r="D60" s="41"/>
      <c r="E60" s="41"/>
      <c r="F60" s="41"/>
      <c r="G60" s="41"/>
      <c r="H60" s="41"/>
      <c r="I60" s="41"/>
      <c r="J60" s="41"/>
      <c r="K60" s="41"/>
      <c r="L60" s="41"/>
    </row>
    <row r="61" spans="2:12" x14ac:dyDescent="0.25">
      <c r="D61" s="41"/>
      <c r="E61" s="41"/>
      <c r="F61" s="41"/>
      <c r="G61" s="41"/>
      <c r="H61" s="41"/>
      <c r="I61" s="41"/>
      <c r="J61" s="41"/>
      <c r="K61" s="41"/>
      <c r="L61" s="41"/>
    </row>
    <row r="62" spans="2:12" x14ac:dyDescent="0.25">
      <c r="D62" s="41"/>
      <c r="E62" s="41"/>
      <c r="F62" s="41"/>
      <c r="G62" s="41"/>
      <c r="H62" s="41"/>
      <c r="I62" s="41"/>
      <c r="J62" s="41"/>
      <c r="K62" s="41"/>
      <c r="L62" s="41"/>
    </row>
    <row r="63" spans="2:12" x14ac:dyDescent="0.25">
      <c r="D63" s="41"/>
      <c r="E63" s="41"/>
      <c r="F63" s="41"/>
      <c r="G63" s="41"/>
      <c r="H63" s="41"/>
      <c r="I63" s="41"/>
      <c r="J63" s="41"/>
      <c r="K63" s="41"/>
      <c r="L63" s="41"/>
    </row>
    <row r="64" spans="2:12" x14ac:dyDescent="0.25">
      <c r="D64" s="41"/>
      <c r="E64" s="41"/>
      <c r="F64" s="41"/>
      <c r="G64" s="41"/>
      <c r="H64" s="41"/>
      <c r="I64" s="41"/>
      <c r="J64" s="41"/>
      <c r="K64" s="41"/>
      <c r="L64" s="41"/>
    </row>
    <row r="65" spans="4:12" x14ac:dyDescent="0.25">
      <c r="D65" s="41"/>
      <c r="E65" s="41"/>
      <c r="F65" s="41"/>
      <c r="G65" s="41"/>
      <c r="H65" s="41"/>
      <c r="I65" s="41"/>
      <c r="J65" s="41"/>
      <c r="K65" s="41"/>
      <c r="L65" s="41"/>
    </row>
    <row r="66" spans="4:12" x14ac:dyDescent="0.25">
      <c r="D66" s="41"/>
      <c r="E66" s="41"/>
      <c r="F66" s="41"/>
      <c r="G66" s="41"/>
      <c r="H66" s="41"/>
      <c r="I66" s="41"/>
      <c r="J66" s="41"/>
      <c r="K66" s="41"/>
      <c r="L66" s="41"/>
    </row>
    <row r="67" spans="4:12" x14ac:dyDescent="0.25">
      <c r="D67" s="41"/>
      <c r="E67" s="41"/>
      <c r="F67" s="41"/>
      <c r="G67" s="41"/>
      <c r="H67" s="41"/>
      <c r="I67" s="41"/>
      <c r="J67" s="41"/>
      <c r="K67" s="41"/>
      <c r="L67" s="41"/>
    </row>
    <row r="68" spans="4:12" x14ac:dyDescent="0.25">
      <c r="D68" s="41"/>
      <c r="E68" s="41"/>
      <c r="F68" s="41"/>
      <c r="G68" s="41"/>
      <c r="H68" s="41"/>
      <c r="I68" s="41"/>
      <c r="J68" s="41"/>
      <c r="K68" s="41"/>
      <c r="L68" s="41"/>
    </row>
    <row r="69" spans="4:12" x14ac:dyDescent="0.25">
      <c r="D69" s="41"/>
      <c r="E69" s="41"/>
      <c r="F69" s="41"/>
      <c r="G69" s="41"/>
      <c r="H69" s="41"/>
      <c r="I69" s="41"/>
      <c r="J69" s="41"/>
      <c r="K69" s="41"/>
      <c r="L69" s="41"/>
    </row>
    <row r="70" spans="4:12" x14ac:dyDescent="0.25">
      <c r="D70" s="41"/>
      <c r="E70" s="41"/>
      <c r="F70" s="41"/>
      <c r="G70" s="41"/>
      <c r="H70" s="41"/>
      <c r="I70" s="41"/>
      <c r="J70" s="41"/>
      <c r="K70" s="41"/>
      <c r="L70" s="41"/>
    </row>
    <row r="71" spans="4:12" x14ac:dyDescent="0.25">
      <c r="D71" s="41"/>
      <c r="E71" s="41"/>
      <c r="F71" s="41"/>
      <c r="G71" s="41"/>
      <c r="H71" s="41"/>
      <c r="I71" s="41"/>
      <c r="J71" s="41"/>
      <c r="K71" s="41"/>
      <c r="L71" s="41"/>
    </row>
    <row r="72" spans="4:12" x14ac:dyDescent="0.25">
      <c r="D72" s="41"/>
      <c r="E72" s="41"/>
      <c r="F72" s="41"/>
      <c r="G72" s="41"/>
      <c r="H72" s="41"/>
      <c r="I72" s="41"/>
      <c r="J72" s="41"/>
      <c r="K72" s="41"/>
      <c r="L72" s="41"/>
    </row>
    <row r="73" spans="4:12" x14ac:dyDescent="0.25">
      <c r="D73" s="41"/>
      <c r="E73" s="41"/>
      <c r="F73" s="41"/>
      <c r="G73" s="41"/>
      <c r="H73" s="41"/>
      <c r="I73" s="41"/>
      <c r="J73" s="41"/>
      <c r="K73" s="41"/>
      <c r="L73" s="41"/>
    </row>
    <row r="74" spans="4:12" x14ac:dyDescent="0.25">
      <c r="D74" s="41"/>
      <c r="E74" s="41"/>
      <c r="F74" s="41"/>
      <c r="G74" s="41"/>
      <c r="H74" s="41"/>
      <c r="I74" s="41"/>
      <c r="J74" s="41"/>
      <c r="K74" s="41"/>
      <c r="L74" s="41"/>
    </row>
    <row r="75" spans="4:12" x14ac:dyDescent="0.25">
      <c r="D75" s="41"/>
      <c r="E75" s="41"/>
      <c r="F75" s="41"/>
      <c r="G75" s="41"/>
      <c r="H75" s="41"/>
      <c r="I75" s="41"/>
      <c r="J75" s="41"/>
      <c r="K75" s="41"/>
      <c r="L75" s="41"/>
    </row>
    <row r="76" spans="4:12" x14ac:dyDescent="0.25">
      <c r="D76" s="41"/>
      <c r="E76" s="41"/>
      <c r="F76" s="41"/>
      <c r="G76" s="41"/>
      <c r="H76" s="41"/>
      <c r="I76" s="41"/>
      <c r="J76" s="41"/>
      <c r="K76" s="41"/>
      <c r="L76" s="41"/>
    </row>
    <row r="77" spans="4:12" x14ac:dyDescent="0.25">
      <c r="D77" s="41"/>
      <c r="E77" s="41"/>
      <c r="F77" s="41"/>
      <c r="G77" s="41"/>
      <c r="H77" s="41"/>
      <c r="I77" s="41"/>
      <c r="J77" s="41"/>
      <c r="K77" s="41"/>
      <c r="L77" s="41"/>
    </row>
    <row r="78" spans="4:12" x14ac:dyDescent="0.25">
      <c r="D78" s="41"/>
      <c r="E78" s="41"/>
      <c r="F78" s="41"/>
      <c r="G78" s="41"/>
      <c r="H78" s="41"/>
      <c r="I78" s="41"/>
      <c r="J78" s="41"/>
      <c r="K78" s="41"/>
      <c r="L78" s="41"/>
    </row>
    <row r="79" spans="4:12" x14ac:dyDescent="0.25">
      <c r="D79" s="41"/>
      <c r="E79" s="41"/>
      <c r="F79" s="41"/>
      <c r="G79" s="41"/>
      <c r="H79" s="41"/>
      <c r="I79" s="41"/>
      <c r="J79" s="41"/>
      <c r="K79" s="41"/>
      <c r="L79" s="41"/>
    </row>
  </sheetData>
  <mergeCells count="1">
    <mergeCell ref="B2:L2"/>
  </mergeCells>
  <conditionalFormatting sqref="F2:F6 F10:F65536">
    <cfRule type="cellIs" dxfId="130" priority="6" stopIfTrue="1" operator="equal">
      <formula>"Validation"</formula>
    </cfRule>
    <cfRule type="cellIs" dxfId="129" priority="7" stopIfTrue="1" operator="equal">
      <formula>"Validation"</formula>
    </cfRule>
  </conditionalFormatting>
  <conditionalFormatting sqref="F7:F8">
    <cfRule type="cellIs" dxfId="128" priority="4" stopIfTrue="1" operator="equal">
      <formula>"Validation"</formula>
    </cfRule>
    <cfRule type="cellIs" dxfId="127" priority="5" stopIfTrue="1" operator="equal">
      <formula>"Validation"</formula>
    </cfRule>
  </conditionalFormatting>
  <conditionalFormatting sqref="F9">
    <cfRule type="cellIs" dxfId="126" priority="2" stopIfTrue="1" operator="equal">
      <formula>"Validation"</formula>
    </cfRule>
    <cfRule type="cellIs" dxfId="125" priority="3" stopIfTrue="1" operator="equal">
      <formula>"Validation"</formula>
    </cfRule>
  </conditionalFormatting>
  <pageMargins left="0.23622047244094491" right="0.23622047244094491" top="0.74803149606299213" bottom="0.74803149606299213" header="0.31496062992125984" footer="0.31496062992125984"/>
  <pageSetup paperSize="9" scale="52" fitToHeight="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L53"/>
  <sheetViews>
    <sheetView topLeftCell="A13" zoomScale="85" zoomScaleNormal="85" zoomScaleSheetLayoutView="55" workbookViewId="0">
      <selection activeCell="E16" sqref="E16"/>
    </sheetView>
  </sheetViews>
  <sheetFormatPr defaultRowHeight="15" x14ac:dyDescent="0.25"/>
  <cols>
    <col min="1" max="1" width="1.7109375" style="20" customWidth="1"/>
    <col min="2" max="2" width="7.28515625" style="20" customWidth="1"/>
    <col min="3" max="3" width="11.85546875" style="40" customWidth="1"/>
    <col min="4" max="5" width="28" style="39" customWidth="1"/>
    <col min="6" max="9" width="9.140625" style="39"/>
    <col min="10" max="10" width="44.28515625" style="39" customWidth="1"/>
    <col min="11" max="11" width="9.140625" style="39"/>
    <col min="12" max="12" width="19.85546875" style="39" customWidth="1"/>
    <col min="13" max="256" width="9.140625" style="20"/>
    <col min="257" max="257" width="1.7109375" style="20" customWidth="1"/>
    <col min="258" max="258" width="7.28515625" style="20" customWidth="1"/>
    <col min="259" max="259" width="11.85546875" style="20" customWidth="1"/>
    <col min="260" max="261" width="28" style="20" customWidth="1"/>
    <col min="262" max="265" width="9.140625" style="20"/>
    <col min="266" max="266" width="44.28515625" style="20" customWidth="1"/>
    <col min="267" max="267" width="9.140625" style="20"/>
    <col min="268" max="268" width="19.85546875" style="20" customWidth="1"/>
    <col min="269" max="512" width="9.140625" style="20"/>
    <col min="513" max="513" width="1.7109375" style="20" customWidth="1"/>
    <col min="514" max="514" width="7.28515625" style="20" customWidth="1"/>
    <col min="515" max="515" width="11.85546875" style="20" customWidth="1"/>
    <col min="516" max="517" width="28" style="20" customWidth="1"/>
    <col min="518" max="521" width="9.140625" style="20"/>
    <col min="522" max="522" width="44.28515625" style="20" customWidth="1"/>
    <col min="523" max="523" width="9.140625" style="20"/>
    <col min="524" max="524" width="19.85546875" style="20" customWidth="1"/>
    <col min="525" max="768" width="9.140625" style="20"/>
    <col min="769" max="769" width="1.7109375" style="20" customWidth="1"/>
    <col min="770" max="770" width="7.28515625" style="20" customWidth="1"/>
    <col min="771" max="771" width="11.85546875" style="20" customWidth="1"/>
    <col min="772" max="773" width="28" style="20" customWidth="1"/>
    <col min="774" max="777" width="9.140625" style="20"/>
    <col min="778" max="778" width="44.28515625" style="20" customWidth="1"/>
    <col min="779" max="779" width="9.140625" style="20"/>
    <col min="780" max="780" width="19.85546875" style="20" customWidth="1"/>
    <col min="781" max="1024" width="9.140625" style="20"/>
    <col min="1025" max="1025" width="1.7109375" style="20" customWidth="1"/>
    <col min="1026" max="1026" width="7.28515625" style="20" customWidth="1"/>
    <col min="1027" max="1027" width="11.85546875" style="20" customWidth="1"/>
    <col min="1028" max="1029" width="28" style="20" customWidth="1"/>
    <col min="1030" max="1033" width="9.140625" style="20"/>
    <col min="1034" max="1034" width="44.28515625" style="20" customWidth="1"/>
    <col min="1035" max="1035" width="9.140625" style="20"/>
    <col min="1036" max="1036" width="19.85546875" style="20" customWidth="1"/>
    <col min="1037" max="1280" width="9.140625" style="20"/>
    <col min="1281" max="1281" width="1.7109375" style="20" customWidth="1"/>
    <col min="1282" max="1282" width="7.28515625" style="20" customWidth="1"/>
    <col min="1283" max="1283" width="11.85546875" style="20" customWidth="1"/>
    <col min="1284" max="1285" width="28" style="20" customWidth="1"/>
    <col min="1286" max="1289" width="9.140625" style="20"/>
    <col min="1290" max="1290" width="44.28515625" style="20" customWidth="1"/>
    <col min="1291" max="1291" width="9.140625" style="20"/>
    <col min="1292" max="1292" width="19.85546875" style="20" customWidth="1"/>
    <col min="1293" max="1536" width="9.140625" style="20"/>
    <col min="1537" max="1537" width="1.7109375" style="20" customWidth="1"/>
    <col min="1538" max="1538" width="7.28515625" style="20" customWidth="1"/>
    <col min="1539" max="1539" width="11.85546875" style="20" customWidth="1"/>
    <col min="1540" max="1541" width="28" style="20" customWidth="1"/>
    <col min="1542" max="1545" width="9.140625" style="20"/>
    <col min="1546" max="1546" width="44.28515625" style="20" customWidth="1"/>
    <col min="1547" max="1547" width="9.140625" style="20"/>
    <col min="1548" max="1548" width="19.85546875" style="20" customWidth="1"/>
    <col min="1549" max="1792" width="9.140625" style="20"/>
    <col min="1793" max="1793" width="1.7109375" style="20" customWidth="1"/>
    <col min="1794" max="1794" width="7.28515625" style="20" customWidth="1"/>
    <col min="1795" max="1795" width="11.85546875" style="20" customWidth="1"/>
    <col min="1796" max="1797" width="28" style="20" customWidth="1"/>
    <col min="1798" max="1801" width="9.140625" style="20"/>
    <col min="1802" max="1802" width="44.28515625" style="20" customWidth="1"/>
    <col min="1803" max="1803" width="9.140625" style="20"/>
    <col min="1804" max="1804" width="19.85546875" style="20" customWidth="1"/>
    <col min="1805" max="2048" width="9.140625" style="20"/>
    <col min="2049" max="2049" width="1.7109375" style="20" customWidth="1"/>
    <col min="2050" max="2050" width="7.28515625" style="20" customWidth="1"/>
    <col min="2051" max="2051" width="11.85546875" style="20" customWidth="1"/>
    <col min="2052" max="2053" width="28" style="20" customWidth="1"/>
    <col min="2054" max="2057" width="9.140625" style="20"/>
    <col min="2058" max="2058" width="44.28515625" style="20" customWidth="1"/>
    <col min="2059" max="2059" width="9.140625" style="20"/>
    <col min="2060" max="2060" width="19.85546875" style="20" customWidth="1"/>
    <col min="2061" max="2304" width="9.140625" style="20"/>
    <col min="2305" max="2305" width="1.7109375" style="20" customWidth="1"/>
    <col min="2306" max="2306" width="7.28515625" style="20" customWidth="1"/>
    <col min="2307" max="2307" width="11.85546875" style="20" customWidth="1"/>
    <col min="2308" max="2309" width="28" style="20" customWidth="1"/>
    <col min="2310" max="2313" width="9.140625" style="20"/>
    <col min="2314" max="2314" width="44.28515625" style="20" customWidth="1"/>
    <col min="2315" max="2315" width="9.140625" style="20"/>
    <col min="2316" max="2316" width="19.85546875" style="20" customWidth="1"/>
    <col min="2317" max="2560" width="9.140625" style="20"/>
    <col min="2561" max="2561" width="1.7109375" style="20" customWidth="1"/>
    <col min="2562" max="2562" width="7.28515625" style="20" customWidth="1"/>
    <col min="2563" max="2563" width="11.85546875" style="20" customWidth="1"/>
    <col min="2564" max="2565" width="28" style="20" customWidth="1"/>
    <col min="2566" max="2569" width="9.140625" style="20"/>
    <col min="2570" max="2570" width="44.28515625" style="20" customWidth="1"/>
    <col min="2571" max="2571" width="9.140625" style="20"/>
    <col min="2572" max="2572" width="19.85546875" style="20" customWidth="1"/>
    <col min="2573" max="2816" width="9.140625" style="20"/>
    <col min="2817" max="2817" width="1.7109375" style="20" customWidth="1"/>
    <col min="2818" max="2818" width="7.28515625" style="20" customWidth="1"/>
    <col min="2819" max="2819" width="11.85546875" style="20" customWidth="1"/>
    <col min="2820" max="2821" width="28" style="20" customWidth="1"/>
    <col min="2822" max="2825" width="9.140625" style="20"/>
    <col min="2826" max="2826" width="44.28515625" style="20" customWidth="1"/>
    <col min="2827" max="2827" width="9.140625" style="20"/>
    <col min="2828" max="2828" width="19.85546875" style="20" customWidth="1"/>
    <col min="2829" max="3072" width="9.140625" style="20"/>
    <col min="3073" max="3073" width="1.7109375" style="20" customWidth="1"/>
    <col min="3074" max="3074" width="7.28515625" style="20" customWidth="1"/>
    <col min="3075" max="3075" width="11.85546875" style="20" customWidth="1"/>
    <col min="3076" max="3077" width="28" style="20" customWidth="1"/>
    <col min="3078" max="3081" width="9.140625" style="20"/>
    <col min="3082" max="3082" width="44.28515625" style="20" customWidth="1"/>
    <col min="3083" max="3083" width="9.140625" style="20"/>
    <col min="3084" max="3084" width="19.85546875" style="20" customWidth="1"/>
    <col min="3085" max="3328" width="9.140625" style="20"/>
    <col min="3329" max="3329" width="1.7109375" style="20" customWidth="1"/>
    <col min="3330" max="3330" width="7.28515625" style="20" customWidth="1"/>
    <col min="3331" max="3331" width="11.85546875" style="20" customWidth="1"/>
    <col min="3332" max="3333" width="28" style="20" customWidth="1"/>
    <col min="3334" max="3337" width="9.140625" style="20"/>
    <col min="3338" max="3338" width="44.28515625" style="20" customWidth="1"/>
    <col min="3339" max="3339" width="9.140625" style="20"/>
    <col min="3340" max="3340" width="19.85546875" style="20" customWidth="1"/>
    <col min="3341" max="3584" width="9.140625" style="20"/>
    <col min="3585" max="3585" width="1.7109375" style="20" customWidth="1"/>
    <col min="3586" max="3586" width="7.28515625" style="20" customWidth="1"/>
    <col min="3587" max="3587" width="11.85546875" style="20" customWidth="1"/>
    <col min="3588" max="3589" width="28" style="20" customWidth="1"/>
    <col min="3590" max="3593" width="9.140625" style="20"/>
    <col min="3594" max="3594" width="44.28515625" style="20" customWidth="1"/>
    <col min="3595" max="3595" width="9.140625" style="20"/>
    <col min="3596" max="3596" width="19.85546875" style="20" customWidth="1"/>
    <col min="3597" max="3840" width="9.140625" style="20"/>
    <col min="3841" max="3841" width="1.7109375" style="20" customWidth="1"/>
    <col min="3842" max="3842" width="7.28515625" style="20" customWidth="1"/>
    <col min="3843" max="3843" width="11.85546875" style="20" customWidth="1"/>
    <col min="3844" max="3845" width="28" style="20" customWidth="1"/>
    <col min="3846" max="3849" width="9.140625" style="20"/>
    <col min="3850" max="3850" width="44.28515625" style="20" customWidth="1"/>
    <col min="3851" max="3851" width="9.140625" style="20"/>
    <col min="3852" max="3852" width="19.85546875" style="20" customWidth="1"/>
    <col min="3853" max="4096" width="9.140625" style="20"/>
    <col min="4097" max="4097" width="1.7109375" style="20" customWidth="1"/>
    <col min="4098" max="4098" width="7.28515625" style="20" customWidth="1"/>
    <col min="4099" max="4099" width="11.85546875" style="20" customWidth="1"/>
    <col min="4100" max="4101" width="28" style="20" customWidth="1"/>
    <col min="4102" max="4105" width="9.140625" style="20"/>
    <col min="4106" max="4106" width="44.28515625" style="20" customWidth="1"/>
    <col min="4107" max="4107" width="9.140625" style="20"/>
    <col min="4108" max="4108" width="19.85546875" style="20" customWidth="1"/>
    <col min="4109" max="4352" width="9.140625" style="20"/>
    <col min="4353" max="4353" width="1.7109375" style="20" customWidth="1"/>
    <col min="4354" max="4354" width="7.28515625" style="20" customWidth="1"/>
    <col min="4355" max="4355" width="11.85546875" style="20" customWidth="1"/>
    <col min="4356" max="4357" width="28" style="20" customWidth="1"/>
    <col min="4358" max="4361" width="9.140625" style="20"/>
    <col min="4362" max="4362" width="44.28515625" style="20" customWidth="1"/>
    <col min="4363" max="4363" width="9.140625" style="20"/>
    <col min="4364" max="4364" width="19.85546875" style="20" customWidth="1"/>
    <col min="4365" max="4608" width="9.140625" style="20"/>
    <col min="4609" max="4609" width="1.7109375" style="20" customWidth="1"/>
    <col min="4610" max="4610" width="7.28515625" style="20" customWidth="1"/>
    <col min="4611" max="4611" width="11.85546875" style="20" customWidth="1"/>
    <col min="4612" max="4613" width="28" style="20" customWidth="1"/>
    <col min="4614" max="4617" width="9.140625" style="20"/>
    <col min="4618" max="4618" width="44.28515625" style="20" customWidth="1"/>
    <col min="4619" max="4619" width="9.140625" style="20"/>
    <col min="4620" max="4620" width="19.85546875" style="20" customWidth="1"/>
    <col min="4621" max="4864" width="9.140625" style="20"/>
    <col min="4865" max="4865" width="1.7109375" style="20" customWidth="1"/>
    <col min="4866" max="4866" width="7.28515625" style="20" customWidth="1"/>
    <col min="4867" max="4867" width="11.85546875" style="20" customWidth="1"/>
    <col min="4868" max="4869" width="28" style="20" customWidth="1"/>
    <col min="4870" max="4873" width="9.140625" style="20"/>
    <col min="4874" max="4874" width="44.28515625" style="20" customWidth="1"/>
    <col min="4875" max="4875" width="9.140625" style="20"/>
    <col min="4876" max="4876" width="19.85546875" style="20" customWidth="1"/>
    <col min="4877" max="5120" width="9.140625" style="20"/>
    <col min="5121" max="5121" width="1.7109375" style="20" customWidth="1"/>
    <col min="5122" max="5122" width="7.28515625" style="20" customWidth="1"/>
    <col min="5123" max="5123" width="11.85546875" style="20" customWidth="1"/>
    <col min="5124" max="5125" width="28" style="20" customWidth="1"/>
    <col min="5126" max="5129" width="9.140625" style="20"/>
    <col min="5130" max="5130" width="44.28515625" style="20" customWidth="1"/>
    <col min="5131" max="5131" width="9.140625" style="20"/>
    <col min="5132" max="5132" width="19.85546875" style="20" customWidth="1"/>
    <col min="5133" max="5376" width="9.140625" style="20"/>
    <col min="5377" max="5377" width="1.7109375" style="20" customWidth="1"/>
    <col min="5378" max="5378" width="7.28515625" style="20" customWidth="1"/>
    <col min="5379" max="5379" width="11.85546875" style="20" customWidth="1"/>
    <col min="5380" max="5381" width="28" style="20" customWidth="1"/>
    <col min="5382" max="5385" width="9.140625" style="20"/>
    <col min="5386" max="5386" width="44.28515625" style="20" customWidth="1"/>
    <col min="5387" max="5387" width="9.140625" style="20"/>
    <col min="5388" max="5388" width="19.85546875" style="20" customWidth="1"/>
    <col min="5389" max="5632" width="9.140625" style="20"/>
    <col min="5633" max="5633" width="1.7109375" style="20" customWidth="1"/>
    <col min="5634" max="5634" width="7.28515625" style="20" customWidth="1"/>
    <col min="5635" max="5635" width="11.85546875" style="20" customWidth="1"/>
    <col min="5636" max="5637" width="28" style="20" customWidth="1"/>
    <col min="5638" max="5641" width="9.140625" style="20"/>
    <col min="5642" max="5642" width="44.28515625" style="20" customWidth="1"/>
    <col min="5643" max="5643" width="9.140625" style="20"/>
    <col min="5644" max="5644" width="19.85546875" style="20" customWidth="1"/>
    <col min="5645" max="5888" width="9.140625" style="20"/>
    <col min="5889" max="5889" width="1.7109375" style="20" customWidth="1"/>
    <col min="5890" max="5890" width="7.28515625" style="20" customWidth="1"/>
    <col min="5891" max="5891" width="11.85546875" style="20" customWidth="1"/>
    <col min="5892" max="5893" width="28" style="20" customWidth="1"/>
    <col min="5894" max="5897" width="9.140625" style="20"/>
    <col min="5898" max="5898" width="44.28515625" style="20" customWidth="1"/>
    <col min="5899" max="5899" width="9.140625" style="20"/>
    <col min="5900" max="5900" width="19.85546875" style="20" customWidth="1"/>
    <col min="5901" max="6144" width="9.140625" style="20"/>
    <col min="6145" max="6145" width="1.7109375" style="20" customWidth="1"/>
    <col min="6146" max="6146" width="7.28515625" style="20" customWidth="1"/>
    <col min="6147" max="6147" width="11.85546875" style="20" customWidth="1"/>
    <col min="6148" max="6149" width="28" style="20" customWidth="1"/>
    <col min="6150" max="6153" width="9.140625" style="20"/>
    <col min="6154" max="6154" width="44.28515625" style="20" customWidth="1"/>
    <col min="6155" max="6155" width="9.140625" style="20"/>
    <col min="6156" max="6156" width="19.85546875" style="20" customWidth="1"/>
    <col min="6157" max="6400" width="9.140625" style="20"/>
    <col min="6401" max="6401" width="1.7109375" style="20" customWidth="1"/>
    <col min="6402" max="6402" width="7.28515625" style="20" customWidth="1"/>
    <col min="6403" max="6403" width="11.85546875" style="20" customWidth="1"/>
    <col min="6404" max="6405" width="28" style="20" customWidth="1"/>
    <col min="6406" max="6409" width="9.140625" style="20"/>
    <col min="6410" max="6410" width="44.28515625" style="20" customWidth="1"/>
    <col min="6411" max="6411" width="9.140625" style="20"/>
    <col min="6412" max="6412" width="19.85546875" style="20" customWidth="1"/>
    <col min="6413" max="6656" width="9.140625" style="20"/>
    <col min="6657" max="6657" width="1.7109375" style="20" customWidth="1"/>
    <col min="6658" max="6658" width="7.28515625" style="20" customWidth="1"/>
    <col min="6659" max="6659" width="11.85546875" style="20" customWidth="1"/>
    <col min="6660" max="6661" width="28" style="20" customWidth="1"/>
    <col min="6662" max="6665" width="9.140625" style="20"/>
    <col min="6666" max="6666" width="44.28515625" style="20" customWidth="1"/>
    <col min="6667" max="6667" width="9.140625" style="20"/>
    <col min="6668" max="6668" width="19.85546875" style="20" customWidth="1"/>
    <col min="6669" max="6912" width="9.140625" style="20"/>
    <col min="6913" max="6913" width="1.7109375" style="20" customWidth="1"/>
    <col min="6914" max="6914" width="7.28515625" style="20" customWidth="1"/>
    <col min="6915" max="6915" width="11.85546875" style="20" customWidth="1"/>
    <col min="6916" max="6917" width="28" style="20" customWidth="1"/>
    <col min="6918" max="6921" width="9.140625" style="20"/>
    <col min="6922" max="6922" width="44.28515625" style="20" customWidth="1"/>
    <col min="6923" max="6923" width="9.140625" style="20"/>
    <col min="6924" max="6924" width="19.85546875" style="20" customWidth="1"/>
    <col min="6925" max="7168" width="9.140625" style="20"/>
    <col min="7169" max="7169" width="1.7109375" style="20" customWidth="1"/>
    <col min="7170" max="7170" width="7.28515625" style="20" customWidth="1"/>
    <col min="7171" max="7171" width="11.85546875" style="20" customWidth="1"/>
    <col min="7172" max="7173" width="28" style="20" customWidth="1"/>
    <col min="7174" max="7177" width="9.140625" style="20"/>
    <col min="7178" max="7178" width="44.28515625" style="20" customWidth="1"/>
    <col min="7179" max="7179" width="9.140625" style="20"/>
    <col min="7180" max="7180" width="19.85546875" style="20" customWidth="1"/>
    <col min="7181" max="7424" width="9.140625" style="20"/>
    <col min="7425" max="7425" width="1.7109375" style="20" customWidth="1"/>
    <col min="7426" max="7426" width="7.28515625" style="20" customWidth="1"/>
    <col min="7427" max="7427" width="11.85546875" style="20" customWidth="1"/>
    <col min="7428" max="7429" width="28" style="20" customWidth="1"/>
    <col min="7430" max="7433" width="9.140625" style="20"/>
    <col min="7434" max="7434" width="44.28515625" style="20" customWidth="1"/>
    <col min="7435" max="7435" width="9.140625" style="20"/>
    <col min="7436" max="7436" width="19.85546875" style="20" customWidth="1"/>
    <col min="7437" max="7680" width="9.140625" style="20"/>
    <col min="7681" max="7681" width="1.7109375" style="20" customWidth="1"/>
    <col min="7682" max="7682" width="7.28515625" style="20" customWidth="1"/>
    <col min="7683" max="7683" width="11.85546875" style="20" customWidth="1"/>
    <col min="7684" max="7685" width="28" style="20" customWidth="1"/>
    <col min="7686" max="7689" width="9.140625" style="20"/>
    <col min="7690" max="7690" width="44.28515625" style="20" customWidth="1"/>
    <col min="7691" max="7691" width="9.140625" style="20"/>
    <col min="7692" max="7692" width="19.85546875" style="20" customWidth="1"/>
    <col min="7693" max="7936" width="9.140625" style="20"/>
    <col min="7937" max="7937" width="1.7109375" style="20" customWidth="1"/>
    <col min="7938" max="7938" width="7.28515625" style="20" customWidth="1"/>
    <col min="7939" max="7939" width="11.85546875" style="20" customWidth="1"/>
    <col min="7940" max="7941" width="28" style="20" customWidth="1"/>
    <col min="7942" max="7945" width="9.140625" style="20"/>
    <col min="7946" max="7946" width="44.28515625" style="20" customWidth="1"/>
    <col min="7947" max="7947" width="9.140625" style="20"/>
    <col min="7948" max="7948" width="19.85546875" style="20" customWidth="1"/>
    <col min="7949" max="8192" width="9.140625" style="20"/>
    <col min="8193" max="8193" width="1.7109375" style="20" customWidth="1"/>
    <col min="8194" max="8194" width="7.28515625" style="20" customWidth="1"/>
    <col min="8195" max="8195" width="11.85546875" style="20" customWidth="1"/>
    <col min="8196" max="8197" width="28" style="20" customWidth="1"/>
    <col min="8198" max="8201" width="9.140625" style="20"/>
    <col min="8202" max="8202" width="44.28515625" style="20" customWidth="1"/>
    <col min="8203" max="8203" width="9.140625" style="20"/>
    <col min="8204" max="8204" width="19.85546875" style="20" customWidth="1"/>
    <col min="8205" max="8448" width="9.140625" style="20"/>
    <col min="8449" max="8449" width="1.7109375" style="20" customWidth="1"/>
    <col min="8450" max="8450" width="7.28515625" style="20" customWidth="1"/>
    <col min="8451" max="8451" width="11.85546875" style="20" customWidth="1"/>
    <col min="8452" max="8453" width="28" style="20" customWidth="1"/>
    <col min="8454" max="8457" width="9.140625" style="20"/>
    <col min="8458" max="8458" width="44.28515625" style="20" customWidth="1"/>
    <col min="8459" max="8459" width="9.140625" style="20"/>
    <col min="8460" max="8460" width="19.85546875" style="20" customWidth="1"/>
    <col min="8461" max="8704" width="9.140625" style="20"/>
    <col min="8705" max="8705" width="1.7109375" style="20" customWidth="1"/>
    <col min="8706" max="8706" width="7.28515625" style="20" customWidth="1"/>
    <col min="8707" max="8707" width="11.85546875" style="20" customWidth="1"/>
    <col min="8708" max="8709" width="28" style="20" customWidth="1"/>
    <col min="8710" max="8713" width="9.140625" style="20"/>
    <col min="8714" max="8714" width="44.28515625" style="20" customWidth="1"/>
    <col min="8715" max="8715" width="9.140625" style="20"/>
    <col min="8716" max="8716" width="19.85546875" style="20" customWidth="1"/>
    <col min="8717" max="8960" width="9.140625" style="20"/>
    <col min="8961" max="8961" width="1.7109375" style="20" customWidth="1"/>
    <col min="8962" max="8962" width="7.28515625" style="20" customWidth="1"/>
    <col min="8963" max="8963" width="11.85546875" style="20" customWidth="1"/>
    <col min="8964" max="8965" width="28" style="20" customWidth="1"/>
    <col min="8966" max="8969" width="9.140625" style="20"/>
    <col min="8970" max="8970" width="44.28515625" style="20" customWidth="1"/>
    <col min="8971" max="8971" width="9.140625" style="20"/>
    <col min="8972" max="8972" width="19.85546875" style="20" customWidth="1"/>
    <col min="8973" max="9216" width="9.140625" style="20"/>
    <col min="9217" max="9217" width="1.7109375" style="20" customWidth="1"/>
    <col min="9218" max="9218" width="7.28515625" style="20" customWidth="1"/>
    <col min="9219" max="9219" width="11.85546875" style="20" customWidth="1"/>
    <col min="9220" max="9221" width="28" style="20" customWidth="1"/>
    <col min="9222" max="9225" width="9.140625" style="20"/>
    <col min="9226" max="9226" width="44.28515625" style="20" customWidth="1"/>
    <col min="9227" max="9227" width="9.140625" style="20"/>
    <col min="9228" max="9228" width="19.85546875" style="20" customWidth="1"/>
    <col min="9229" max="9472" width="9.140625" style="20"/>
    <col min="9473" max="9473" width="1.7109375" style="20" customWidth="1"/>
    <col min="9474" max="9474" width="7.28515625" style="20" customWidth="1"/>
    <col min="9475" max="9475" width="11.85546875" style="20" customWidth="1"/>
    <col min="9476" max="9477" width="28" style="20" customWidth="1"/>
    <col min="9478" max="9481" width="9.140625" style="20"/>
    <col min="9482" max="9482" width="44.28515625" style="20" customWidth="1"/>
    <col min="9483" max="9483" width="9.140625" style="20"/>
    <col min="9484" max="9484" width="19.85546875" style="20" customWidth="1"/>
    <col min="9485" max="9728" width="9.140625" style="20"/>
    <col min="9729" max="9729" width="1.7109375" style="20" customWidth="1"/>
    <col min="9730" max="9730" width="7.28515625" style="20" customWidth="1"/>
    <col min="9731" max="9731" width="11.85546875" style="20" customWidth="1"/>
    <col min="9732" max="9733" width="28" style="20" customWidth="1"/>
    <col min="9734" max="9737" width="9.140625" style="20"/>
    <col min="9738" max="9738" width="44.28515625" style="20" customWidth="1"/>
    <col min="9739" max="9739" width="9.140625" style="20"/>
    <col min="9740" max="9740" width="19.85546875" style="20" customWidth="1"/>
    <col min="9741" max="9984" width="9.140625" style="20"/>
    <col min="9985" max="9985" width="1.7109375" style="20" customWidth="1"/>
    <col min="9986" max="9986" width="7.28515625" style="20" customWidth="1"/>
    <col min="9987" max="9987" width="11.85546875" style="20" customWidth="1"/>
    <col min="9988" max="9989" width="28" style="20" customWidth="1"/>
    <col min="9990" max="9993" width="9.140625" style="20"/>
    <col min="9994" max="9994" width="44.28515625" style="20" customWidth="1"/>
    <col min="9995" max="9995" width="9.140625" style="20"/>
    <col min="9996" max="9996" width="19.85546875" style="20" customWidth="1"/>
    <col min="9997" max="10240" width="9.140625" style="20"/>
    <col min="10241" max="10241" width="1.7109375" style="20" customWidth="1"/>
    <col min="10242" max="10242" width="7.28515625" style="20" customWidth="1"/>
    <col min="10243" max="10243" width="11.85546875" style="20" customWidth="1"/>
    <col min="10244" max="10245" width="28" style="20" customWidth="1"/>
    <col min="10246" max="10249" width="9.140625" style="20"/>
    <col min="10250" max="10250" width="44.28515625" style="20" customWidth="1"/>
    <col min="10251" max="10251" width="9.140625" style="20"/>
    <col min="10252" max="10252" width="19.85546875" style="20" customWidth="1"/>
    <col min="10253" max="10496" width="9.140625" style="20"/>
    <col min="10497" max="10497" width="1.7109375" style="20" customWidth="1"/>
    <col min="10498" max="10498" width="7.28515625" style="20" customWidth="1"/>
    <col min="10499" max="10499" width="11.85546875" style="20" customWidth="1"/>
    <col min="10500" max="10501" width="28" style="20" customWidth="1"/>
    <col min="10502" max="10505" width="9.140625" style="20"/>
    <col min="10506" max="10506" width="44.28515625" style="20" customWidth="1"/>
    <col min="10507" max="10507" width="9.140625" style="20"/>
    <col min="10508" max="10508" width="19.85546875" style="20" customWidth="1"/>
    <col min="10509" max="10752" width="9.140625" style="20"/>
    <col min="10753" max="10753" width="1.7109375" style="20" customWidth="1"/>
    <col min="10754" max="10754" width="7.28515625" style="20" customWidth="1"/>
    <col min="10755" max="10755" width="11.85546875" style="20" customWidth="1"/>
    <col min="10756" max="10757" width="28" style="20" customWidth="1"/>
    <col min="10758" max="10761" width="9.140625" style="20"/>
    <col min="10762" max="10762" width="44.28515625" style="20" customWidth="1"/>
    <col min="10763" max="10763" width="9.140625" style="20"/>
    <col min="10764" max="10764" width="19.85546875" style="20" customWidth="1"/>
    <col min="10765" max="11008" width="9.140625" style="20"/>
    <col min="11009" max="11009" width="1.7109375" style="20" customWidth="1"/>
    <col min="11010" max="11010" width="7.28515625" style="20" customWidth="1"/>
    <col min="11011" max="11011" width="11.85546875" style="20" customWidth="1"/>
    <col min="11012" max="11013" width="28" style="20" customWidth="1"/>
    <col min="11014" max="11017" width="9.140625" style="20"/>
    <col min="11018" max="11018" width="44.28515625" style="20" customWidth="1"/>
    <col min="11019" max="11019" width="9.140625" style="20"/>
    <col min="11020" max="11020" width="19.85546875" style="20" customWidth="1"/>
    <col min="11021" max="11264" width="9.140625" style="20"/>
    <col min="11265" max="11265" width="1.7109375" style="20" customWidth="1"/>
    <col min="11266" max="11266" width="7.28515625" style="20" customWidth="1"/>
    <col min="11267" max="11267" width="11.85546875" style="20" customWidth="1"/>
    <col min="11268" max="11269" width="28" style="20" customWidth="1"/>
    <col min="11270" max="11273" width="9.140625" style="20"/>
    <col min="11274" max="11274" width="44.28515625" style="20" customWidth="1"/>
    <col min="11275" max="11275" width="9.140625" style="20"/>
    <col min="11276" max="11276" width="19.85546875" style="20" customWidth="1"/>
    <col min="11277" max="11520" width="9.140625" style="20"/>
    <col min="11521" max="11521" width="1.7109375" style="20" customWidth="1"/>
    <col min="11522" max="11522" width="7.28515625" style="20" customWidth="1"/>
    <col min="11523" max="11523" width="11.85546875" style="20" customWidth="1"/>
    <col min="11524" max="11525" width="28" style="20" customWidth="1"/>
    <col min="11526" max="11529" width="9.140625" style="20"/>
    <col min="11530" max="11530" width="44.28515625" style="20" customWidth="1"/>
    <col min="11531" max="11531" width="9.140625" style="20"/>
    <col min="11532" max="11532" width="19.85546875" style="20" customWidth="1"/>
    <col min="11533" max="11776" width="9.140625" style="20"/>
    <col min="11777" max="11777" width="1.7109375" style="20" customWidth="1"/>
    <col min="11778" max="11778" width="7.28515625" style="20" customWidth="1"/>
    <col min="11779" max="11779" width="11.85546875" style="20" customWidth="1"/>
    <col min="11780" max="11781" width="28" style="20" customWidth="1"/>
    <col min="11782" max="11785" width="9.140625" style="20"/>
    <col min="11786" max="11786" width="44.28515625" style="20" customWidth="1"/>
    <col min="11787" max="11787" width="9.140625" style="20"/>
    <col min="11788" max="11788" width="19.85546875" style="20" customWidth="1"/>
    <col min="11789" max="12032" width="9.140625" style="20"/>
    <col min="12033" max="12033" width="1.7109375" style="20" customWidth="1"/>
    <col min="12034" max="12034" width="7.28515625" style="20" customWidth="1"/>
    <col min="12035" max="12035" width="11.85546875" style="20" customWidth="1"/>
    <col min="12036" max="12037" width="28" style="20" customWidth="1"/>
    <col min="12038" max="12041" width="9.140625" style="20"/>
    <col min="12042" max="12042" width="44.28515625" style="20" customWidth="1"/>
    <col min="12043" max="12043" width="9.140625" style="20"/>
    <col min="12044" max="12044" width="19.85546875" style="20" customWidth="1"/>
    <col min="12045" max="12288" width="9.140625" style="20"/>
    <col min="12289" max="12289" width="1.7109375" style="20" customWidth="1"/>
    <col min="12290" max="12290" width="7.28515625" style="20" customWidth="1"/>
    <col min="12291" max="12291" width="11.85546875" style="20" customWidth="1"/>
    <col min="12292" max="12293" width="28" style="20" customWidth="1"/>
    <col min="12294" max="12297" width="9.140625" style="20"/>
    <col min="12298" max="12298" width="44.28515625" style="20" customWidth="1"/>
    <col min="12299" max="12299" width="9.140625" style="20"/>
    <col min="12300" max="12300" width="19.85546875" style="20" customWidth="1"/>
    <col min="12301" max="12544" width="9.140625" style="20"/>
    <col min="12545" max="12545" width="1.7109375" style="20" customWidth="1"/>
    <col min="12546" max="12546" width="7.28515625" style="20" customWidth="1"/>
    <col min="12547" max="12547" width="11.85546875" style="20" customWidth="1"/>
    <col min="12548" max="12549" width="28" style="20" customWidth="1"/>
    <col min="12550" max="12553" width="9.140625" style="20"/>
    <col min="12554" max="12554" width="44.28515625" style="20" customWidth="1"/>
    <col min="12555" max="12555" width="9.140625" style="20"/>
    <col min="12556" max="12556" width="19.85546875" style="20" customWidth="1"/>
    <col min="12557" max="12800" width="9.140625" style="20"/>
    <col min="12801" max="12801" width="1.7109375" style="20" customWidth="1"/>
    <col min="12802" max="12802" width="7.28515625" style="20" customWidth="1"/>
    <col min="12803" max="12803" width="11.85546875" style="20" customWidth="1"/>
    <col min="12804" max="12805" width="28" style="20" customWidth="1"/>
    <col min="12806" max="12809" width="9.140625" style="20"/>
    <col min="12810" max="12810" width="44.28515625" style="20" customWidth="1"/>
    <col min="12811" max="12811" width="9.140625" style="20"/>
    <col min="12812" max="12812" width="19.85546875" style="20" customWidth="1"/>
    <col min="12813" max="13056" width="9.140625" style="20"/>
    <col min="13057" max="13057" width="1.7109375" style="20" customWidth="1"/>
    <col min="13058" max="13058" width="7.28515625" style="20" customWidth="1"/>
    <col min="13059" max="13059" width="11.85546875" style="20" customWidth="1"/>
    <col min="13060" max="13061" width="28" style="20" customWidth="1"/>
    <col min="13062" max="13065" width="9.140625" style="20"/>
    <col min="13066" max="13066" width="44.28515625" style="20" customWidth="1"/>
    <col min="13067" max="13067" width="9.140625" style="20"/>
    <col min="13068" max="13068" width="19.85546875" style="20" customWidth="1"/>
    <col min="13069" max="13312" width="9.140625" style="20"/>
    <col min="13313" max="13313" width="1.7109375" style="20" customWidth="1"/>
    <col min="13314" max="13314" width="7.28515625" style="20" customWidth="1"/>
    <col min="13315" max="13315" width="11.85546875" style="20" customWidth="1"/>
    <col min="13316" max="13317" width="28" style="20" customWidth="1"/>
    <col min="13318" max="13321" width="9.140625" style="20"/>
    <col min="13322" max="13322" width="44.28515625" style="20" customWidth="1"/>
    <col min="13323" max="13323" width="9.140625" style="20"/>
    <col min="13324" max="13324" width="19.85546875" style="20" customWidth="1"/>
    <col min="13325" max="13568" width="9.140625" style="20"/>
    <col min="13569" max="13569" width="1.7109375" style="20" customWidth="1"/>
    <col min="13570" max="13570" width="7.28515625" style="20" customWidth="1"/>
    <col min="13571" max="13571" width="11.85546875" style="20" customWidth="1"/>
    <col min="13572" max="13573" width="28" style="20" customWidth="1"/>
    <col min="13574" max="13577" width="9.140625" style="20"/>
    <col min="13578" max="13578" width="44.28515625" style="20" customWidth="1"/>
    <col min="13579" max="13579" width="9.140625" style="20"/>
    <col min="13580" max="13580" width="19.85546875" style="20" customWidth="1"/>
    <col min="13581" max="13824" width="9.140625" style="20"/>
    <col min="13825" max="13825" width="1.7109375" style="20" customWidth="1"/>
    <col min="13826" max="13826" width="7.28515625" style="20" customWidth="1"/>
    <col min="13827" max="13827" width="11.85546875" style="20" customWidth="1"/>
    <col min="13828" max="13829" width="28" style="20" customWidth="1"/>
    <col min="13830" max="13833" width="9.140625" style="20"/>
    <col min="13834" max="13834" width="44.28515625" style="20" customWidth="1"/>
    <col min="13835" max="13835" width="9.140625" style="20"/>
    <col min="13836" max="13836" width="19.85546875" style="20" customWidth="1"/>
    <col min="13837" max="14080" width="9.140625" style="20"/>
    <col min="14081" max="14081" width="1.7109375" style="20" customWidth="1"/>
    <col min="14082" max="14082" width="7.28515625" style="20" customWidth="1"/>
    <col min="14083" max="14083" width="11.85546875" style="20" customWidth="1"/>
    <col min="14084" max="14085" width="28" style="20" customWidth="1"/>
    <col min="14086" max="14089" width="9.140625" style="20"/>
    <col min="14090" max="14090" width="44.28515625" style="20" customWidth="1"/>
    <col min="14091" max="14091" width="9.140625" style="20"/>
    <col min="14092" max="14092" width="19.85546875" style="20" customWidth="1"/>
    <col min="14093" max="14336" width="9.140625" style="20"/>
    <col min="14337" max="14337" width="1.7109375" style="20" customWidth="1"/>
    <col min="14338" max="14338" width="7.28515625" style="20" customWidth="1"/>
    <col min="14339" max="14339" width="11.85546875" style="20" customWidth="1"/>
    <col min="14340" max="14341" width="28" style="20" customWidth="1"/>
    <col min="14342" max="14345" width="9.140625" style="20"/>
    <col min="14346" max="14346" width="44.28515625" style="20" customWidth="1"/>
    <col min="14347" max="14347" width="9.140625" style="20"/>
    <col min="14348" max="14348" width="19.85546875" style="20" customWidth="1"/>
    <col min="14349" max="14592" width="9.140625" style="20"/>
    <col min="14593" max="14593" width="1.7109375" style="20" customWidth="1"/>
    <col min="14594" max="14594" width="7.28515625" style="20" customWidth="1"/>
    <col min="14595" max="14595" width="11.85546875" style="20" customWidth="1"/>
    <col min="14596" max="14597" width="28" style="20" customWidth="1"/>
    <col min="14598" max="14601" width="9.140625" style="20"/>
    <col min="14602" max="14602" width="44.28515625" style="20" customWidth="1"/>
    <col min="14603" max="14603" width="9.140625" style="20"/>
    <col min="14604" max="14604" width="19.85546875" style="20" customWidth="1"/>
    <col min="14605" max="14848" width="9.140625" style="20"/>
    <col min="14849" max="14849" width="1.7109375" style="20" customWidth="1"/>
    <col min="14850" max="14850" width="7.28515625" style="20" customWidth="1"/>
    <col min="14851" max="14851" width="11.85546875" style="20" customWidth="1"/>
    <col min="14852" max="14853" width="28" style="20" customWidth="1"/>
    <col min="14854" max="14857" width="9.140625" style="20"/>
    <col min="14858" max="14858" width="44.28515625" style="20" customWidth="1"/>
    <col min="14859" max="14859" width="9.140625" style="20"/>
    <col min="14860" max="14860" width="19.85546875" style="20" customWidth="1"/>
    <col min="14861" max="15104" width="9.140625" style="20"/>
    <col min="15105" max="15105" width="1.7109375" style="20" customWidth="1"/>
    <col min="15106" max="15106" width="7.28515625" style="20" customWidth="1"/>
    <col min="15107" max="15107" width="11.85546875" style="20" customWidth="1"/>
    <col min="15108" max="15109" width="28" style="20" customWidth="1"/>
    <col min="15110" max="15113" width="9.140625" style="20"/>
    <col min="15114" max="15114" width="44.28515625" style="20" customWidth="1"/>
    <col min="15115" max="15115" width="9.140625" style="20"/>
    <col min="15116" max="15116" width="19.85546875" style="20" customWidth="1"/>
    <col min="15117" max="15360" width="9.140625" style="20"/>
    <col min="15361" max="15361" width="1.7109375" style="20" customWidth="1"/>
    <col min="15362" max="15362" width="7.28515625" style="20" customWidth="1"/>
    <col min="15363" max="15363" width="11.85546875" style="20" customWidth="1"/>
    <col min="15364" max="15365" width="28" style="20" customWidth="1"/>
    <col min="15366" max="15369" width="9.140625" style="20"/>
    <col min="15370" max="15370" width="44.28515625" style="20" customWidth="1"/>
    <col min="15371" max="15371" width="9.140625" style="20"/>
    <col min="15372" max="15372" width="19.85546875" style="20" customWidth="1"/>
    <col min="15373" max="15616" width="9.140625" style="20"/>
    <col min="15617" max="15617" width="1.7109375" style="20" customWidth="1"/>
    <col min="15618" max="15618" width="7.28515625" style="20" customWidth="1"/>
    <col min="15619" max="15619" width="11.85546875" style="20" customWidth="1"/>
    <col min="15620" max="15621" width="28" style="20" customWidth="1"/>
    <col min="15622" max="15625" width="9.140625" style="20"/>
    <col min="15626" max="15626" width="44.28515625" style="20" customWidth="1"/>
    <col min="15627" max="15627" width="9.140625" style="20"/>
    <col min="15628" max="15628" width="19.85546875" style="20" customWidth="1"/>
    <col min="15629" max="15872" width="9.140625" style="20"/>
    <col min="15873" max="15873" width="1.7109375" style="20" customWidth="1"/>
    <col min="15874" max="15874" width="7.28515625" style="20" customWidth="1"/>
    <col min="15875" max="15875" width="11.85546875" style="20" customWidth="1"/>
    <col min="15876" max="15877" width="28" style="20" customWidth="1"/>
    <col min="15878" max="15881" width="9.140625" style="20"/>
    <col min="15882" max="15882" width="44.28515625" style="20" customWidth="1"/>
    <col min="15883" max="15883" width="9.140625" style="20"/>
    <col min="15884" max="15884" width="19.85546875" style="20" customWidth="1"/>
    <col min="15885" max="16128" width="9.140625" style="20"/>
    <col min="16129" max="16129" width="1.7109375" style="20" customWidth="1"/>
    <col min="16130" max="16130" width="7.28515625" style="20" customWidth="1"/>
    <col min="16131" max="16131" width="11.85546875" style="20" customWidth="1"/>
    <col min="16132" max="16133" width="28" style="20" customWidth="1"/>
    <col min="16134" max="16137" width="9.140625" style="20"/>
    <col min="16138" max="16138" width="44.28515625" style="20" customWidth="1"/>
    <col min="16139" max="16139" width="9.140625" style="20"/>
    <col min="16140" max="16140" width="19.85546875" style="20" customWidth="1"/>
    <col min="16141" max="16384" width="9.140625" style="20"/>
  </cols>
  <sheetData>
    <row r="2" spans="2:12" ht="27.75" customHeight="1" x14ac:dyDescent="0.25">
      <c r="B2" s="665" t="s">
        <v>291</v>
      </c>
      <c r="C2" s="666"/>
      <c r="D2" s="666"/>
      <c r="E2" s="666"/>
      <c r="F2" s="666"/>
      <c r="G2" s="666"/>
      <c r="H2" s="666"/>
      <c r="I2" s="666"/>
      <c r="J2" s="666"/>
      <c r="K2" s="666"/>
      <c r="L2" s="667"/>
    </row>
    <row r="3" spans="2:12" ht="32.25" customHeight="1" x14ac:dyDescent="0.25">
      <c r="B3" s="300" t="s">
        <v>76</v>
      </c>
      <c r="C3" s="301" t="s">
        <v>77</v>
      </c>
      <c r="D3" s="301" t="s">
        <v>78</v>
      </c>
      <c r="E3" s="301" t="s">
        <v>79</v>
      </c>
      <c r="F3" s="301" t="s">
        <v>80</v>
      </c>
      <c r="G3" s="301" t="s">
        <v>81</v>
      </c>
      <c r="H3" s="301" t="s">
        <v>82</v>
      </c>
      <c r="I3" s="301" t="s">
        <v>83</v>
      </c>
      <c r="J3" s="301" t="s">
        <v>84</v>
      </c>
      <c r="K3" s="301" t="s">
        <v>85</v>
      </c>
      <c r="L3" s="302" t="s">
        <v>86</v>
      </c>
    </row>
    <row r="4" spans="2:12" ht="57.75" customHeight="1" x14ac:dyDescent="0.25">
      <c r="B4" s="303" t="s">
        <v>292</v>
      </c>
      <c r="C4" s="304" t="s">
        <v>88</v>
      </c>
      <c r="D4" s="305" t="s">
        <v>293</v>
      </c>
      <c r="E4" s="305" t="s">
        <v>294</v>
      </c>
      <c r="F4" s="304" t="s">
        <v>103</v>
      </c>
      <c r="G4" s="304" t="s">
        <v>93</v>
      </c>
      <c r="H4" s="304" t="s">
        <v>93</v>
      </c>
      <c r="I4" s="304" t="s">
        <v>93</v>
      </c>
      <c r="J4" s="305" t="s">
        <v>295</v>
      </c>
      <c r="K4" s="304" t="s">
        <v>95</v>
      </c>
      <c r="L4" s="306"/>
    </row>
    <row r="5" spans="2:12" ht="45" customHeight="1" x14ac:dyDescent="0.25">
      <c r="B5" s="303" t="s">
        <v>296</v>
      </c>
      <c r="C5" s="304" t="s">
        <v>97</v>
      </c>
      <c r="D5" s="305" t="s">
        <v>297</v>
      </c>
      <c r="E5" s="305" t="s">
        <v>294</v>
      </c>
      <c r="F5" s="304" t="s">
        <v>103</v>
      </c>
      <c r="G5" s="304" t="s">
        <v>93</v>
      </c>
      <c r="H5" s="304" t="s">
        <v>93</v>
      </c>
      <c r="I5" s="304" t="s">
        <v>93</v>
      </c>
      <c r="J5" s="305" t="s">
        <v>298</v>
      </c>
      <c r="K5" s="304" t="s">
        <v>95</v>
      </c>
      <c r="L5" s="305"/>
    </row>
    <row r="6" spans="2:12" ht="45" customHeight="1" x14ac:dyDescent="0.25">
      <c r="B6" s="303" t="s">
        <v>299</v>
      </c>
      <c r="C6" s="304" t="s">
        <v>300</v>
      </c>
      <c r="D6" s="305" t="s">
        <v>301</v>
      </c>
      <c r="E6" s="305" t="s">
        <v>302</v>
      </c>
      <c r="F6" s="304" t="s">
        <v>103</v>
      </c>
      <c r="G6" s="304" t="s">
        <v>93</v>
      </c>
      <c r="H6" s="304" t="s">
        <v>93</v>
      </c>
      <c r="I6" s="304" t="s">
        <v>93</v>
      </c>
      <c r="J6" s="305" t="s">
        <v>303</v>
      </c>
      <c r="K6" s="304" t="s">
        <v>95</v>
      </c>
      <c r="L6" s="306"/>
    </row>
    <row r="7" spans="2:12" ht="45" customHeight="1" x14ac:dyDescent="0.25">
      <c r="B7" s="303" t="s">
        <v>304</v>
      </c>
      <c r="C7" s="304" t="s">
        <v>168</v>
      </c>
      <c r="D7" s="305" t="s">
        <v>305</v>
      </c>
      <c r="E7" s="305" t="s">
        <v>302</v>
      </c>
      <c r="F7" s="304" t="s">
        <v>103</v>
      </c>
      <c r="G7" s="304" t="s">
        <v>93</v>
      </c>
      <c r="H7" s="304" t="s">
        <v>93</v>
      </c>
      <c r="I7" s="304" t="s">
        <v>93</v>
      </c>
      <c r="J7" s="305" t="s">
        <v>306</v>
      </c>
      <c r="K7" s="304" t="s">
        <v>95</v>
      </c>
      <c r="L7" s="304"/>
    </row>
    <row r="8" spans="2:12" ht="45" customHeight="1" x14ac:dyDescent="0.25">
      <c r="B8" s="303" t="s">
        <v>307</v>
      </c>
      <c r="C8" s="304" t="s">
        <v>308</v>
      </c>
      <c r="D8" s="305" t="s">
        <v>309</v>
      </c>
      <c r="E8" s="305" t="s">
        <v>302</v>
      </c>
      <c r="F8" s="304" t="s">
        <v>103</v>
      </c>
      <c r="G8" s="304" t="s">
        <v>93</v>
      </c>
      <c r="H8" s="304" t="s">
        <v>93</v>
      </c>
      <c r="I8" s="304" t="s">
        <v>93</v>
      </c>
      <c r="J8" s="305" t="s">
        <v>310</v>
      </c>
      <c r="K8" s="304" t="s">
        <v>95</v>
      </c>
      <c r="L8" s="305"/>
    </row>
    <row r="9" spans="2:12" ht="45" customHeight="1" x14ac:dyDescent="0.25">
      <c r="B9" s="321"/>
      <c r="C9" s="304" t="s">
        <v>311</v>
      </c>
      <c r="D9" s="305" t="s">
        <v>312</v>
      </c>
      <c r="E9" s="305" t="s">
        <v>302</v>
      </c>
      <c r="F9" s="304" t="s">
        <v>103</v>
      </c>
      <c r="G9" s="304" t="s">
        <v>93</v>
      </c>
      <c r="H9" s="304" t="s">
        <v>93</v>
      </c>
      <c r="I9" s="304" t="s">
        <v>93</v>
      </c>
      <c r="J9" s="305" t="s">
        <v>313</v>
      </c>
      <c r="K9" s="304" t="s">
        <v>314</v>
      </c>
      <c r="L9" s="304"/>
    </row>
    <row r="10" spans="2:12" ht="45" customHeight="1" x14ac:dyDescent="0.25">
      <c r="B10" s="303" t="s">
        <v>315</v>
      </c>
      <c r="C10" s="304" t="s">
        <v>105</v>
      </c>
      <c r="D10" s="305" t="s">
        <v>316</v>
      </c>
      <c r="E10" s="305" t="s">
        <v>294</v>
      </c>
      <c r="F10" s="304" t="s">
        <v>103</v>
      </c>
      <c r="G10" s="304" t="s">
        <v>93</v>
      </c>
      <c r="H10" s="304" t="s">
        <v>93</v>
      </c>
      <c r="I10" s="304" t="s">
        <v>93</v>
      </c>
      <c r="J10" s="305" t="s">
        <v>317</v>
      </c>
      <c r="K10" s="304" t="s">
        <v>95</v>
      </c>
      <c r="L10" s="304"/>
    </row>
    <row r="11" spans="2:12" ht="45" customHeight="1" x14ac:dyDescent="0.25">
      <c r="B11" s="303" t="s">
        <v>318</v>
      </c>
      <c r="C11" s="304" t="s">
        <v>115</v>
      </c>
      <c r="D11" s="305" t="s">
        <v>319</v>
      </c>
      <c r="E11" s="305" t="s">
        <v>320</v>
      </c>
      <c r="F11" s="304" t="s">
        <v>91</v>
      </c>
      <c r="G11" s="304" t="s">
        <v>92</v>
      </c>
      <c r="H11" s="304" t="s">
        <v>93</v>
      </c>
      <c r="I11" s="304" t="s">
        <v>93</v>
      </c>
      <c r="J11" s="305" t="s">
        <v>321</v>
      </c>
      <c r="K11" s="304" t="s">
        <v>95</v>
      </c>
      <c r="L11" s="304"/>
    </row>
    <row r="12" spans="2:12" ht="45" customHeight="1" x14ac:dyDescent="0.25">
      <c r="B12" s="303" t="s">
        <v>322</v>
      </c>
      <c r="C12" s="304" t="s">
        <v>300</v>
      </c>
      <c r="D12" s="305" t="s">
        <v>301</v>
      </c>
      <c r="E12" s="305" t="s">
        <v>323</v>
      </c>
      <c r="F12" s="304" t="s">
        <v>91</v>
      </c>
      <c r="G12" s="304" t="s">
        <v>92</v>
      </c>
      <c r="H12" s="304" t="s">
        <v>93</v>
      </c>
      <c r="I12" s="304" t="s">
        <v>93</v>
      </c>
      <c r="J12" s="305" t="s">
        <v>324</v>
      </c>
      <c r="K12" s="304" t="s">
        <v>95</v>
      </c>
      <c r="L12" s="306"/>
    </row>
    <row r="13" spans="2:12" ht="45" customHeight="1" x14ac:dyDescent="0.25">
      <c r="B13" s="303" t="s">
        <v>325</v>
      </c>
      <c r="C13" s="304" t="s">
        <v>168</v>
      </c>
      <c r="D13" s="305" t="s">
        <v>305</v>
      </c>
      <c r="E13" s="305" t="s">
        <v>326</v>
      </c>
      <c r="F13" s="304" t="s">
        <v>91</v>
      </c>
      <c r="G13" s="304" t="s">
        <v>92</v>
      </c>
      <c r="H13" s="304" t="s">
        <v>93</v>
      </c>
      <c r="I13" s="304" t="s">
        <v>93</v>
      </c>
      <c r="J13" s="305" t="s">
        <v>327</v>
      </c>
      <c r="K13" s="304" t="s">
        <v>95</v>
      </c>
      <c r="L13" s="305"/>
    </row>
    <row r="14" spans="2:12" ht="45" customHeight="1" x14ac:dyDescent="0.25">
      <c r="B14" s="303" t="s">
        <v>328</v>
      </c>
      <c r="C14" s="304" t="s">
        <v>308</v>
      </c>
      <c r="D14" s="305" t="s">
        <v>309</v>
      </c>
      <c r="E14" s="305" t="s">
        <v>329</v>
      </c>
      <c r="F14" s="304" t="s">
        <v>91</v>
      </c>
      <c r="G14" s="304" t="s">
        <v>92</v>
      </c>
      <c r="H14" s="304" t="s">
        <v>93</v>
      </c>
      <c r="I14" s="304" t="s">
        <v>93</v>
      </c>
      <c r="J14" s="305" t="s">
        <v>330</v>
      </c>
      <c r="K14" s="304" t="s">
        <v>95</v>
      </c>
      <c r="L14" s="305"/>
    </row>
    <row r="15" spans="2:12" ht="45" customHeight="1" x14ac:dyDescent="0.25">
      <c r="B15" s="321"/>
      <c r="C15" s="304" t="s">
        <v>311</v>
      </c>
      <c r="D15" s="305" t="s">
        <v>312</v>
      </c>
      <c r="E15" s="305" t="s">
        <v>331</v>
      </c>
      <c r="F15" s="304" t="s">
        <v>91</v>
      </c>
      <c r="G15" s="304" t="s">
        <v>92</v>
      </c>
      <c r="H15" s="304" t="s">
        <v>93</v>
      </c>
      <c r="I15" s="304" t="s">
        <v>93</v>
      </c>
      <c r="J15" s="305" t="s">
        <v>332</v>
      </c>
      <c r="K15" s="304" t="s">
        <v>314</v>
      </c>
      <c r="L15" s="305"/>
    </row>
    <row r="16" spans="2:12" ht="45" customHeight="1" x14ac:dyDescent="0.25">
      <c r="B16" s="303"/>
      <c r="C16" s="304" t="s">
        <v>186</v>
      </c>
      <c r="D16" s="305" t="s">
        <v>333</v>
      </c>
      <c r="E16" s="305" t="s">
        <v>334</v>
      </c>
      <c r="F16" s="304" t="s">
        <v>335</v>
      </c>
      <c r="G16" s="304" t="s">
        <v>92</v>
      </c>
      <c r="H16" s="304" t="s">
        <v>93</v>
      </c>
      <c r="I16" s="304" t="s">
        <v>92</v>
      </c>
      <c r="J16" s="305"/>
      <c r="K16" s="304" t="s">
        <v>95</v>
      </c>
      <c r="L16" s="305" t="s">
        <v>336</v>
      </c>
    </row>
    <row r="17" spans="2:12" ht="45" customHeight="1" x14ac:dyDescent="0.25">
      <c r="B17" s="321"/>
      <c r="C17" s="304" t="s">
        <v>110</v>
      </c>
      <c r="D17" s="305" t="s">
        <v>337</v>
      </c>
      <c r="E17" s="305" t="s">
        <v>294</v>
      </c>
      <c r="F17" s="304" t="s">
        <v>103</v>
      </c>
      <c r="G17" s="304" t="s">
        <v>93</v>
      </c>
      <c r="H17" s="304" t="s">
        <v>93</v>
      </c>
      <c r="I17" s="304" t="s">
        <v>93</v>
      </c>
      <c r="J17" s="305" t="s">
        <v>298</v>
      </c>
      <c r="K17" s="304" t="s">
        <v>95</v>
      </c>
      <c r="L17" s="306"/>
    </row>
    <row r="18" spans="2:12" ht="45" customHeight="1" x14ac:dyDescent="0.25">
      <c r="B18" s="322"/>
      <c r="C18" s="304" t="s">
        <v>133</v>
      </c>
      <c r="D18" s="305" t="s">
        <v>338</v>
      </c>
      <c r="E18" s="305" t="s">
        <v>339</v>
      </c>
      <c r="F18" s="304" t="s">
        <v>91</v>
      </c>
      <c r="G18" s="304" t="s">
        <v>92</v>
      </c>
      <c r="H18" s="304" t="s">
        <v>93</v>
      </c>
      <c r="I18" s="304" t="s">
        <v>93</v>
      </c>
      <c r="J18" s="305" t="s">
        <v>321</v>
      </c>
      <c r="K18" s="304" t="s">
        <v>95</v>
      </c>
      <c r="L18" s="305"/>
    </row>
    <row r="19" spans="2:12" ht="45" customHeight="1" x14ac:dyDescent="0.25">
      <c r="B19" s="321"/>
      <c r="C19" s="304" t="s">
        <v>340</v>
      </c>
      <c r="D19" s="305" t="s">
        <v>341</v>
      </c>
      <c r="E19" s="305" t="s">
        <v>342</v>
      </c>
      <c r="F19" s="304" t="s">
        <v>91</v>
      </c>
      <c r="G19" s="304" t="s">
        <v>92</v>
      </c>
      <c r="H19" s="304" t="s">
        <v>93</v>
      </c>
      <c r="I19" s="304" t="s">
        <v>93</v>
      </c>
      <c r="J19" s="305" t="s">
        <v>324</v>
      </c>
      <c r="K19" s="304" t="s">
        <v>95</v>
      </c>
      <c r="L19" s="306"/>
    </row>
    <row r="20" spans="2:12" ht="45" customHeight="1" x14ac:dyDescent="0.25">
      <c r="B20" s="321"/>
      <c r="C20" s="304" t="s">
        <v>340</v>
      </c>
      <c r="D20" s="305" t="s">
        <v>341</v>
      </c>
      <c r="E20" s="305" t="s">
        <v>302</v>
      </c>
      <c r="F20" s="304" t="s">
        <v>103</v>
      </c>
      <c r="G20" s="304" t="s">
        <v>93</v>
      </c>
      <c r="H20" s="304" t="s">
        <v>93</v>
      </c>
      <c r="I20" s="304" t="s">
        <v>93</v>
      </c>
      <c r="J20" s="305" t="s">
        <v>303</v>
      </c>
      <c r="K20" s="304" t="s">
        <v>95</v>
      </c>
      <c r="L20" s="304"/>
    </row>
    <row r="21" spans="2:12" ht="45" customHeight="1" x14ac:dyDescent="0.25">
      <c r="B21" s="321"/>
      <c r="C21" s="304" t="s">
        <v>343</v>
      </c>
      <c r="D21" s="305" t="s">
        <v>344</v>
      </c>
      <c r="E21" s="305" t="s">
        <v>345</v>
      </c>
      <c r="F21" s="304" t="s">
        <v>91</v>
      </c>
      <c r="G21" s="304" t="s">
        <v>92</v>
      </c>
      <c r="H21" s="304" t="s">
        <v>93</v>
      </c>
      <c r="I21" s="304" t="s">
        <v>93</v>
      </c>
      <c r="J21" s="305" t="s">
        <v>327</v>
      </c>
      <c r="K21" s="304" t="s">
        <v>95</v>
      </c>
      <c r="L21" s="305"/>
    </row>
    <row r="22" spans="2:12" ht="45" customHeight="1" x14ac:dyDescent="0.25">
      <c r="B22" s="321"/>
      <c r="C22" s="304" t="s">
        <v>343</v>
      </c>
      <c r="D22" s="305" t="s">
        <v>344</v>
      </c>
      <c r="E22" s="305" t="s">
        <v>302</v>
      </c>
      <c r="F22" s="304" t="s">
        <v>103</v>
      </c>
      <c r="G22" s="304" t="s">
        <v>93</v>
      </c>
      <c r="H22" s="304" t="s">
        <v>93</v>
      </c>
      <c r="I22" s="304" t="s">
        <v>93</v>
      </c>
      <c r="J22" s="305" t="s">
        <v>306</v>
      </c>
      <c r="K22" s="304" t="s">
        <v>95</v>
      </c>
      <c r="L22" s="304"/>
    </row>
    <row r="23" spans="2:12" ht="45" customHeight="1" x14ac:dyDescent="0.25">
      <c r="B23" s="321"/>
      <c r="C23" s="304" t="s">
        <v>346</v>
      </c>
      <c r="D23" s="305" t="s">
        <v>347</v>
      </c>
      <c r="E23" s="305" t="s">
        <v>302</v>
      </c>
      <c r="F23" s="304" t="s">
        <v>103</v>
      </c>
      <c r="G23" s="304" t="s">
        <v>93</v>
      </c>
      <c r="H23" s="304" t="s">
        <v>93</v>
      </c>
      <c r="I23" s="304" t="s">
        <v>93</v>
      </c>
      <c r="J23" s="305" t="s">
        <v>310</v>
      </c>
      <c r="K23" s="304" t="s">
        <v>95</v>
      </c>
      <c r="L23" s="304"/>
    </row>
    <row r="24" spans="2:12" ht="45" customHeight="1" x14ac:dyDescent="0.25">
      <c r="B24" s="321"/>
      <c r="C24" s="304" t="s">
        <v>346</v>
      </c>
      <c r="D24" s="305" t="s">
        <v>347</v>
      </c>
      <c r="E24" s="305" t="s">
        <v>348</v>
      </c>
      <c r="F24" s="304" t="s">
        <v>91</v>
      </c>
      <c r="G24" s="304" t="s">
        <v>92</v>
      </c>
      <c r="H24" s="304" t="s">
        <v>93</v>
      </c>
      <c r="I24" s="304" t="s">
        <v>93</v>
      </c>
      <c r="J24" s="305" t="s">
        <v>330</v>
      </c>
      <c r="K24" s="304" t="s">
        <v>95</v>
      </c>
      <c r="L24" s="305"/>
    </row>
    <row r="25" spans="2:12" ht="45" customHeight="1" x14ac:dyDescent="0.25">
      <c r="B25" s="321"/>
      <c r="C25" s="304" t="s">
        <v>202</v>
      </c>
      <c r="D25" s="305" t="s">
        <v>349</v>
      </c>
      <c r="E25" s="305" t="s">
        <v>350</v>
      </c>
      <c r="F25" s="304" t="s">
        <v>335</v>
      </c>
      <c r="G25" s="304" t="s">
        <v>92</v>
      </c>
      <c r="H25" s="304" t="s">
        <v>93</v>
      </c>
      <c r="I25" s="304" t="s">
        <v>92</v>
      </c>
      <c r="J25" s="305"/>
      <c r="K25" s="304" t="s">
        <v>95</v>
      </c>
      <c r="L25" s="304" t="s">
        <v>336</v>
      </c>
    </row>
    <row r="26" spans="2:12" ht="45" customHeight="1" x14ac:dyDescent="0.25">
      <c r="B26" s="321"/>
      <c r="C26" s="304" t="s">
        <v>351</v>
      </c>
      <c r="D26" s="305" t="s">
        <v>352</v>
      </c>
      <c r="E26" s="305" t="s">
        <v>302</v>
      </c>
      <c r="F26" s="304" t="s">
        <v>103</v>
      </c>
      <c r="G26" s="304" t="s">
        <v>93</v>
      </c>
      <c r="H26" s="304" t="s">
        <v>93</v>
      </c>
      <c r="I26" s="304" t="s">
        <v>93</v>
      </c>
      <c r="J26" s="305" t="s">
        <v>313</v>
      </c>
      <c r="K26" s="304" t="s">
        <v>95</v>
      </c>
      <c r="L26" s="304"/>
    </row>
    <row r="27" spans="2:12" ht="45" customHeight="1" x14ac:dyDescent="0.25">
      <c r="B27" s="321"/>
      <c r="C27" s="304" t="s">
        <v>351</v>
      </c>
      <c r="D27" s="305" t="s">
        <v>352</v>
      </c>
      <c r="E27" s="305" t="s">
        <v>353</v>
      </c>
      <c r="F27" s="304" t="s">
        <v>91</v>
      </c>
      <c r="G27" s="304" t="s">
        <v>92</v>
      </c>
      <c r="H27" s="304" t="s">
        <v>93</v>
      </c>
      <c r="I27" s="304" t="s">
        <v>93</v>
      </c>
      <c r="J27" s="305" t="s">
        <v>332</v>
      </c>
      <c r="K27" s="304" t="s">
        <v>95</v>
      </c>
      <c r="L27" s="305"/>
    </row>
    <row r="28" spans="2:12" x14ac:dyDescent="0.25">
      <c r="D28" s="41"/>
      <c r="E28" s="41"/>
      <c r="F28" s="41"/>
      <c r="G28" s="41"/>
      <c r="H28" s="41"/>
      <c r="I28" s="41"/>
      <c r="J28" s="41"/>
      <c r="K28" s="41"/>
      <c r="L28" s="41"/>
    </row>
    <row r="29" spans="2:12" x14ac:dyDescent="0.25">
      <c r="D29" s="41"/>
      <c r="E29" s="41"/>
      <c r="F29" s="41"/>
      <c r="G29" s="41"/>
      <c r="H29" s="41"/>
      <c r="I29" s="41"/>
      <c r="J29" s="41"/>
      <c r="K29" s="41"/>
      <c r="L29" s="41"/>
    </row>
    <row r="30" spans="2:12" x14ac:dyDescent="0.25">
      <c r="D30" s="41"/>
      <c r="E30" s="41"/>
      <c r="F30" s="41"/>
      <c r="G30" s="41"/>
      <c r="H30" s="41"/>
      <c r="I30" s="41"/>
      <c r="J30" s="41"/>
      <c r="K30" s="41"/>
      <c r="L30" s="41"/>
    </row>
    <row r="31" spans="2:12" x14ac:dyDescent="0.25">
      <c r="D31" s="41"/>
      <c r="E31" s="41"/>
      <c r="F31" s="41"/>
      <c r="G31" s="41"/>
      <c r="H31" s="41"/>
      <c r="I31" s="41"/>
      <c r="J31" s="41"/>
      <c r="K31" s="41"/>
      <c r="L31" s="41"/>
    </row>
    <row r="32" spans="2:12" x14ac:dyDescent="0.25">
      <c r="D32" s="41"/>
      <c r="E32" s="41"/>
      <c r="F32" s="41"/>
      <c r="G32" s="41"/>
      <c r="H32" s="41"/>
      <c r="I32" s="41"/>
      <c r="J32" s="41"/>
      <c r="K32" s="41"/>
      <c r="L32" s="41"/>
    </row>
    <row r="33" spans="4:12" x14ac:dyDescent="0.25">
      <c r="D33" s="41"/>
      <c r="E33" s="41"/>
      <c r="F33" s="41"/>
      <c r="G33" s="41"/>
      <c r="H33" s="41"/>
      <c r="I33" s="41"/>
      <c r="J33" s="41"/>
      <c r="K33" s="41"/>
      <c r="L33" s="41"/>
    </row>
    <row r="34" spans="4:12" x14ac:dyDescent="0.25">
      <c r="D34" s="41"/>
      <c r="E34" s="41"/>
      <c r="F34" s="41"/>
      <c r="G34" s="41"/>
      <c r="H34" s="41"/>
      <c r="I34" s="41"/>
      <c r="J34" s="41"/>
      <c r="K34" s="41"/>
      <c r="L34" s="41"/>
    </row>
    <row r="35" spans="4:12" x14ac:dyDescent="0.25">
      <c r="D35" s="41"/>
      <c r="E35" s="41"/>
      <c r="F35" s="41"/>
      <c r="G35" s="41"/>
      <c r="H35" s="41"/>
      <c r="I35" s="41"/>
      <c r="J35" s="41"/>
      <c r="K35" s="41"/>
      <c r="L35" s="41"/>
    </row>
    <row r="36" spans="4:12" x14ac:dyDescent="0.25">
      <c r="D36" s="41"/>
      <c r="E36" s="41"/>
      <c r="F36" s="41"/>
      <c r="G36" s="41"/>
      <c r="H36" s="41"/>
      <c r="I36" s="41"/>
      <c r="J36" s="41"/>
      <c r="K36" s="41"/>
      <c r="L36" s="41"/>
    </row>
    <row r="37" spans="4:12" x14ac:dyDescent="0.25">
      <c r="D37" s="41"/>
      <c r="E37" s="41"/>
      <c r="F37" s="41"/>
      <c r="G37" s="41"/>
      <c r="H37" s="41"/>
      <c r="I37" s="41"/>
      <c r="J37" s="41"/>
      <c r="K37" s="41"/>
      <c r="L37" s="41"/>
    </row>
    <row r="38" spans="4:12" x14ac:dyDescent="0.25">
      <c r="D38" s="41"/>
      <c r="E38" s="41"/>
      <c r="F38" s="41"/>
      <c r="G38" s="41"/>
      <c r="H38" s="41"/>
      <c r="I38" s="41"/>
      <c r="J38" s="41"/>
      <c r="K38" s="41"/>
      <c r="L38" s="41"/>
    </row>
    <row r="39" spans="4:12" x14ac:dyDescent="0.25">
      <c r="D39" s="41"/>
      <c r="E39" s="41"/>
      <c r="F39" s="41"/>
      <c r="G39" s="41"/>
      <c r="H39" s="41"/>
      <c r="I39" s="41"/>
      <c r="J39" s="41"/>
      <c r="K39" s="41"/>
      <c r="L39" s="41"/>
    </row>
    <row r="40" spans="4:12" x14ac:dyDescent="0.25">
      <c r="D40" s="41"/>
      <c r="E40" s="41"/>
      <c r="F40" s="41"/>
      <c r="G40" s="41"/>
      <c r="H40" s="41"/>
      <c r="I40" s="41"/>
      <c r="J40" s="41"/>
      <c r="K40" s="41"/>
      <c r="L40" s="41"/>
    </row>
    <row r="41" spans="4:12" x14ac:dyDescent="0.25">
      <c r="D41" s="41"/>
      <c r="E41" s="41"/>
      <c r="F41" s="41"/>
      <c r="G41" s="41"/>
      <c r="H41" s="41"/>
      <c r="I41" s="41"/>
      <c r="J41" s="41"/>
      <c r="K41" s="41"/>
      <c r="L41" s="41"/>
    </row>
    <row r="42" spans="4:12" x14ac:dyDescent="0.25">
      <c r="D42" s="41"/>
      <c r="E42" s="41"/>
      <c r="F42" s="41"/>
      <c r="G42" s="41"/>
      <c r="H42" s="41"/>
      <c r="I42" s="41"/>
      <c r="J42" s="41"/>
      <c r="K42" s="41"/>
      <c r="L42" s="41"/>
    </row>
    <row r="43" spans="4:12" x14ac:dyDescent="0.25">
      <c r="D43" s="41"/>
      <c r="E43" s="41"/>
      <c r="F43" s="41"/>
      <c r="G43" s="41"/>
      <c r="H43" s="41"/>
      <c r="I43" s="41"/>
      <c r="J43" s="41"/>
      <c r="K43" s="41"/>
      <c r="L43" s="41"/>
    </row>
    <row r="44" spans="4:12" x14ac:dyDescent="0.25">
      <c r="D44" s="41"/>
      <c r="E44" s="41"/>
      <c r="F44" s="41"/>
      <c r="G44" s="41"/>
      <c r="H44" s="41"/>
      <c r="I44" s="41"/>
      <c r="J44" s="41"/>
      <c r="K44" s="41"/>
      <c r="L44" s="41"/>
    </row>
    <row r="45" spans="4:12" x14ac:dyDescent="0.25">
      <c r="D45" s="41"/>
      <c r="E45" s="41"/>
      <c r="F45" s="41"/>
      <c r="G45" s="41"/>
      <c r="H45" s="41"/>
      <c r="I45" s="41"/>
      <c r="J45" s="41"/>
      <c r="K45" s="41"/>
      <c r="L45" s="41"/>
    </row>
    <row r="46" spans="4:12" x14ac:dyDescent="0.25">
      <c r="D46" s="41"/>
      <c r="E46" s="41"/>
      <c r="F46" s="41"/>
      <c r="G46" s="41"/>
      <c r="H46" s="41"/>
      <c r="I46" s="41"/>
      <c r="J46" s="41"/>
      <c r="K46" s="41"/>
      <c r="L46" s="41"/>
    </row>
    <row r="47" spans="4:12" x14ac:dyDescent="0.25">
      <c r="D47" s="41"/>
      <c r="E47" s="41"/>
      <c r="F47" s="41"/>
      <c r="G47" s="41"/>
      <c r="H47" s="41"/>
      <c r="I47" s="41"/>
      <c r="J47" s="41"/>
      <c r="K47" s="41"/>
      <c r="L47" s="41"/>
    </row>
    <row r="48" spans="4:12" x14ac:dyDescent="0.25">
      <c r="D48" s="41"/>
      <c r="E48" s="41"/>
      <c r="F48" s="41"/>
      <c r="G48" s="41"/>
      <c r="H48" s="41"/>
      <c r="I48" s="41"/>
      <c r="J48" s="41"/>
      <c r="K48" s="41"/>
      <c r="L48" s="41"/>
    </row>
    <row r="49" spans="4:12" x14ac:dyDescent="0.25">
      <c r="D49" s="41"/>
      <c r="E49" s="41"/>
      <c r="F49" s="41"/>
      <c r="G49" s="41"/>
      <c r="H49" s="41"/>
      <c r="I49" s="41"/>
      <c r="J49" s="41"/>
      <c r="K49" s="41"/>
      <c r="L49" s="41"/>
    </row>
    <row r="50" spans="4:12" x14ac:dyDescent="0.25">
      <c r="D50" s="41"/>
      <c r="E50" s="41"/>
      <c r="F50" s="41"/>
      <c r="G50" s="41"/>
      <c r="H50" s="41"/>
      <c r="I50" s="41"/>
      <c r="J50" s="41"/>
      <c r="K50" s="41"/>
      <c r="L50" s="41"/>
    </row>
    <row r="51" spans="4:12" x14ac:dyDescent="0.25">
      <c r="D51" s="41"/>
      <c r="E51" s="41"/>
      <c r="F51" s="41"/>
      <c r="G51" s="41"/>
      <c r="H51" s="41"/>
      <c r="I51" s="41"/>
      <c r="J51" s="41"/>
      <c r="K51" s="41"/>
      <c r="L51" s="41"/>
    </row>
    <row r="52" spans="4:12" x14ac:dyDescent="0.25">
      <c r="D52" s="41"/>
      <c r="E52" s="41"/>
      <c r="F52" s="41"/>
      <c r="G52" s="41"/>
      <c r="H52" s="41"/>
      <c r="I52" s="41"/>
      <c r="J52" s="41"/>
      <c r="K52" s="41"/>
      <c r="L52" s="41"/>
    </row>
    <row r="53" spans="4:12" x14ac:dyDescent="0.25">
      <c r="D53" s="41"/>
      <c r="E53" s="41"/>
      <c r="F53" s="41"/>
      <c r="G53" s="41"/>
      <c r="H53" s="41"/>
      <c r="I53" s="41"/>
      <c r="J53" s="41"/>
      <c r="K53" s="41"/>
      <c r="L53" s="41"/>
    </row>
  </sheetData>
  <mergeCells count="1">
    <mergeCell ref="B2:L2"/>
  </mergeCells>
  <conditionalFormatting sqref="F1 F4:F65536">
    <cfRule type="cellIs" dxfId="124" priority="3" stopIfTrue="1" operator="equal">
      <formula>"Pre-populated"</formula>
    </cfRule>
    <cfRule type="cellIs" dxfId="123" priority="4" stopIfTrue="1" operator="equal">
      <formula>"Validation"</formula>
    </cfRule>
  </conditionalFormatting>
  <conditionalFormatting sqref="F2:F3">
    <cfRule type="cellIs" dxfId="122" priority="1" stopIfTrue="1" operator="equal">
      <formula>"Validation"</formula>
    </cfRule>
    <cfRule type="cellIs" dxfId="121" priority="2" stopIfTrue="1" operator="equal">
      <formula>"Validation"</formula>
    </cfRule>
  </conditionalFormatting>
  <pageMargins left="0.23622047244094491" right="0.23622047244094491" top="0.74803149606299213" bottom="0.74803149606299213" header="0.31496062992125984" footer="0.31496062992125984"/>
  <pageSetup paperSize="9" scale="53" fitToHeight="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L79"/>
  <sheetViews>
    <sheetView zoomScale="85" zoomScaleNormal="85" workbookViewId="0">
      <selection activeCell="B2" sqref="B2:L2"/>
    </sheetView>
  </sheetViews>
  <sheetFormatPr defaultRowHeight="15" x14ac:dyDescent="0.25"/>
  <cols>
    <col min="1" max="1" width="1.7109375" style="20" customWidth="1"/>
    <col min="2" max="2" width="7.28515625" style="20" customWidth="1"/>
    <col min="3" max="3" width="11.85546875" style="42" customWidth="1"/>
    <col min="4" max="5" width="28" style="39" customWidth="1"/>
    <col min="6" max="9" width="9.140625" style="39"/>
    <col min="10" max="10" width="44.28515625" style="39" customWidth="1"/>
    <col min="11" max="11" width="9.140625" style="39"/>
    <col min="12" max="12" width="19.85546875" style="39" customWidth="1"/>
    <col min="13" max="256" width="9.140625" style="20"/>
    <col min="257" max="257" width="1.7109375" style="20" customWidth="1"/>
    <col min="258" max="258" width="7.28515625" style="20" customWidth="1"/>
    <col min="259" max="259" width="11.85546875" style="20" customWidth="1"/>
    <col min="260" max="261" width="28" style="20" customWidth="1"/>
    <col min="262" max="265" width="9.140625" style="20"/>
    <col min="266" max="266" width="44.28515625" style="20" customWidth="1"/>
    <col min="267" max="267" width="9.140625" style="20"/>
    <col min="268" max="268" width="19.85546875" style="20" customWidth="1"/>
    <col min="269" max="512" width="9.140625" style="20"/>
    <col min="513" max="513" width="1.7109375" style="20" customWidth="1"/>
    <col min="514" max="514" width="7.28515625" style="20" customWidth="1"/>
    <col min="515" max="515" width="11.85546875" style="20" customWidth="1"/>
    <col min="516" max="517" width="28" style="20" customWidth="1"/>
    <col min="518" max="521" width="9.140625" style="20"/>
    <col min="522" max="522" width="44.28515625" style="20" customWidth="1"/>
    <col min="523" max="523" width="9.140625" style="20"/>
    <col min="524" max="524" width="19.85546875" style="20" customWidth="1"/>
    <col min="525" max="768" width="9.140625" style="20"/>
    <col min="769" max="769" width="1.7109375" style="20" customWidth="1"/>
    <col min="770" max="770" width="7.28515625" style="20" customWidth="1"/>
    <col min="771" max="771" width="11.85546875" style="20" customWidth="1"/>
    <col min="772" max="773" width="28" style="20" customWidth="1"/>
    <col min="774" max="777" width="9.140625" style="20"/>
    <col min="778" max="778" width="44.28515625" style="20" customWidth="1"/>
    <col min="779" max="779" width="9.140625" style="20"/>
    <col min="780" max="780" width="19.85546875" style="20" customWidth="1"/>
    <col min="781" max="1024" width="9.140625" style="20"/>
    <col min="1025" max="1025" width="1.7109375" style="20" customWidth="1"/>
    <col min="1026" max="1026" width="7.28515625" style="20" customWidth="1"/>
    <col min="1027" max="1027" width="11.85546875" style="20" customWidth="1"/>
    <col min="1028" max="1029" width="28" style="20" customWidth="1"/>
    <col min="1030" max="1033" width="9.140625" style="20"/>
    <col min="1034" max="1034" width="44.28515625" style="20" customWidth="1"/>
    <col min="1035" max="1035" width="9.140625" style="20"/>
    <col min="1036" max="1036" width="19.85546875" style="20" customWidth="1"/>
    <col min="1037" max="1280" width="9.140625" style="20"/>
    <col min="1281" max="1281" width="1.7109375" style="20" customWidth="1"/>
    <col min="1282" max="1282" width="7.28515625" style="20" customWidth="1"/>
    <col min="1283" max="1283" width="11.85546875" style="20" customWidth="1"/>
    <col min="1284" max="1285" width="28" style="20" customWidth="1"/>
    <col min="1286" max="1289" width="9.140625" style="20"/>
    <col min="1290" max="1290" width="44.28515625" style="20" customWidth="1"/>
    <col min="1291" max="1291" width="9.140625" style="20"/>
    <col min="1292" max="1292" width="19.85546875" style="20" customWidth="1"/>
    <col min="1293" max="1536" width="9.140625" style="20"/>
    <col min="1537" max="1537" width="1.7109375" style="20" customWidth="1"/>
    <col min="1538" max="1538" width="7.28515625" style="20" customWidth="1"/>
    <col min="1539" max="1539" width="11.85546875" style="20" customWidth="1"/>
    <col min="1540" max="1541" width="28" style="20" customWidth="1"/>
    <col min="1542" max="1545" width="9.140625" style="20"/>
    <col min="1546" max="1546" width="44.28515625" style="20" customWidth="1"/>
    <col min="1547" max="1547" width="9.140625" style="20"/>
    <col min="1548" max="1548" width="19.85546875" style="20" customWidth="1"/>
    <col min="1549" max="1792" width="9.140625" style="20"/>
    <col min="1793" max="1793" width="1.7109375" style="20" customWidth="1"/>
    <col min="1794" max="1794" width="7.28515625" style="20" customWidth="1"/>
    <col min="1795" max="1795" width="11.85546875" style="20" customWidth="1"/>
    <col min="1796" max="1797" width="28" style="20" customWidth="1"/>
    <col min="1798" max="1801" width="9.140625" style="20"/>
    <col min="1802" max="1802" width="44.28515625" style="20" customWidth="1"/>
    <col min="1803" max="1803" width="9.140625" style="20"/>
    <col min="1804" max="1804" width="19.85546875" style="20" customWidth="1"/>
    <col min="1805" max="2048" width="9.140625" style="20"/>
    <col min="2049" max="2049" width="1.7109375" style="20" customWidth="1"/>
    <col min="2050" max="2050" width="7.28515625" style="20" customWidth="1"/>
    <col min="2051" max="2051" width="11.85546875" style="20" customWidth="1"/>
    <col min="2052" max="2053" width="28" style="20" customWidth="1"/>
    <col min="2054" max="2057" width="9.140625" style="20"/>
    <col min="2058" max="2058" width="44.28515625" style="20" customWidth="1"/>
    <col min="2059" max="2059" width="9.140625" style="20"/>
    <col min="2060" max="2060" width="19.85546875" style="20" customWidth="1"/>
    <col min="2061" max="2304" width="9.140625" style="20"/>
    <col min="2305" max="2305" width="1.7109375" style="20" customWidth="1"/>
    <col min="2306" max="2306" width="7.28515625" style="20" customWidth="1"/>
    <col min="2307" max="2307" width="11.85546875" style="20" customWidth="1"/>
    <col min="2308" max="2309" width="28" style="20" customWidth="1"/>
    <col min="2310" max="2313" width="9.140625" style="20"/>
    <col min="2314" max="2314" width="44.28515625" style="20" customWidth="1"/>
    <col min="2315" max="2315" width="9.140625" style="20"/>
    <col min="2316" max="2316" width="19.85546875" style="20" customWidth="1"/>
    <col min="2317" max="2560" width="9.140625" style="20"/>
    <col min="2561" max="2561" width="1.7109375" style="20" customWidth="1"/>
    <col min="2562" max="2562" width="7.28515625" style="20" customWidth="1"/>
    <col min="2563" max="2563" width="11.85546875" style="20" customWidth="1"/>
    <col min="2564" max="2565" width="28" style="20" customWidth="1"/>
    <col min="2566" max="2569" width="9.140625" style="20"/>
    <col min="2570" max="2570" width="44.28515625" style="20" customWidth="1"/>
    <col min="2571" max="2571" width="9.140625" style="20"/>
    <col min="2572" max="2572" width="19.85546875" style="20" customWidth="1"/>
    <col min="2573" max="2816" width="9.140625" style="20"/>
    <col min="2817" max="2817" width="1.7109375" style="20" customWidth="1"/>
    <col min="2818" max="2818" width="7.28515625" style="20" customWidth="1"/>
    <col min="2819" max="2819" width="11.85546875" style="20" customWidth="1"/>
    <col min="2820" max="2821" width="28" style="20" customWidth="1"/>
    <col min="2822" max="2825" width="9.140625" style="20"/>
    <col min="2826" max="2826" width="44.28515625" style="20" customWidth="1"/>
    <col min="2827" max="2827" width="9.140625" style="20"/>
    <col min="2828" max="2828" width="19.85546875" style="20" customWidth="1"/>
    <col min="2829" max="3072" width="9.140625" style="20"/>
    <col min="3073" max="3073" width="1.7109375" style="20" customWidth="1"/>
    <col min="3074" max="3074" width="7.28515625" style="20" customWidth="1"/>
    <col min="3075" max="3075" width="11.85546875" style="20" customWidth="1"/>
    <col min="3076" max="3077" width="28" style="20" customWidth="1"/>
    <col min="3078" max="3081" width="9.140625" style="20"/>
    <col min="3082" max="3082" width="44.28515625" style="20" customWidth="1"/>
    <col min="3083" max="3083" width="9.140625" style="20"/>
    <col min="3084" max="3084" width="19.85546875" style="20" customWidth="1"/>
    <col min="3085" max="3328" width="9.140625" style="20"/>
    <col min="3329" max="3329" width="1.7109375" style="20" customWidth="1"/>
    <col min="3330" max="3330" width="7.28515625" style="20" customWidth="1"/>
    <col min="3331" max="3331" width="11.85546875" style="20" customWidth="1"/>
    <col min="3332" max="3333" width="28" style="20" customWidth="1"/>
    <col min="3334" max="3337" width="9.140625" style="20"/>
    <col min="3338" max="3338" width="44.28515625" style="20" customWidth="1"/>
    <col min="3339" max="3339" width="9.140625" style="20"/>
    <col min="3340" max="3340" width="19.85546875" style="20" customWidth="1"/>
    <col min="3341" max="3584" width="9.140625" style="20"/>
    <col min="3585" max="3585" width="1.7109375" style="20" customWidth="1"/>
    <col min="3586" max="3586" width="7.28515625" style="20" customWidth="1"/>
    <col min="3587" max="3587" width="11.85546875" style="20" customWidth="1"/>
    <col min="3588" max="3589" width="28" style="20" customWidth="1"/>
    <col min="3590" max="3593" width="9.140625" style="20"/>
    <col min="3594" max="3594" width="44.28515625" style="20" customWidth="1"/>
    <col min="3595" max="3595" width="9.140625" style="20"/>
    <col min="3596" max="3596" width="19.85546875" style="20" customWidth="1"/>
    <col min="3597" max="3840" width="9.140625" style="20"/>
    <col min="3841" max="3841" width="1.7109375" style="20" customWidth="1"/>
    <col min="3842" max="3842" width="7.28515625" style="20" customWidth="1"/>
    <col min="3843" max="3843" width="11.85546875" style="20" customWidth="1"/>
    <col min="3844" max="3845" width="28" style="20" customWidth="1"/>
    <col min="3846" max="3849" width="9.140625" style="20"/>
    <col min="3850" max="3850" width="44.28515625" style="20" customWidth="1"/>
    <col min="3851" max="3851" width="9.140625" style="20"/>
    <col min="3852" max="3852" width="19.85546875" style="20" customWidth="1"/>
    <col min="3853" max="4096" width="9.140625" style="20"/>
    <col min="4097" max="4097" width="1.7109375" style="20" customWidth="1"/>
    <col min="4098" max="4098" width="7.28515625" style="20" customWidth="1"/>
    <col min="4099" max="4099" width="11.85546875" style="20" customWidth="1"/>
    <col min="4100" max="4101" width="28" style="20" customWidth="1"/>
    <col min="4102" max="4105" width="9.140625" style="20"/>
    <col min="4106" max="4106" width="44.28515625" style="20" customWidth="1"/>
    <col min="4107" max="4107" width="9.140625" style="20"/>
    <col min="4108" max="4108" width="19.85546875" style="20" customWidth="1"/>
    <col min="4109" max="4352" width="9.140625" style="20"/>
    <col min="4353" max="4353" width="1.7109375" style="20" customWidth="1"/>
    <col min="4354" max="4354" width="7.28515625" style="20" customWidth="1"/>
    <col min="4355" max="4355" width="11.85546875" style="20" customWidth="1"/>
    <col min="4356" max="4357" width="28" style="20" customWidth="1"/>
    <col min="4358" max="4361" width="9.140625" style="20"/>
    <col min="4362" max="4362" width="44.28515625" style="20" customWidth="1"/>
    <col min="4363" max="4363" width="9.140625" style="20"/>
    <col min="4364" max="4364" width="19.85546875" style="20" customWidth="1"/>
    <col min="4365" max="4608" width="9.140625" style="20"/>
    <col min="4609" max="4609" width="1.7109375" style="20" customWidth="1"/>
    <col min="4610" max="4610" width="7.28515625" style="20" customWidth="1"/>
    <col min="4611" max="4611" width="11.85546875" style="20" customWidth="1"/>
    <col min="4612" max="4613" width="28" style="20" customWidth="1"/>
    <col min="4614" max="4617" width="9.140625" style="20"/>
    <col min="4618" max="4618" width="44.28515625" style="20" customWidth="1"/>
    <col min="4619" max="4619" width="9.140625" style="20"/>
    <col min="4620" max="4620" width="19.85546875" style="20" customWidth="1"/>
    <col min="4621" max="4864" width="9.140625" style="20"/>
    <col min="4865" max="4865" width="1.7109375" style="20" customWidth="1"/>
    <col min="4866" max="4866" width="7.28515625" style="20" customWidth="1"/>
    <col min="4867" max="4867" width="11.85546875" style="20" customWidth="1"/>
    <col min="4868" max="4869" width="28" style="20" customWidth="1"/>
    <col min="4870" max="4873" width="9.140625" style="20"/>
    <col min="4874" max="4874" width="44.28515625" style="20" customWidth="1"/>
    <col min="4875" max="4875" width="9.140625" style="20"/>
    <col min="4876" max="4876" width="19.85546875" style="20" customWidth="1"/>
    <col min="4877" max="5120" width="9.140625" style="20"/>
    <col min="5121" max="5121" width="1.7109375" style="20" customWidth="1"/>
    <col min="5122" max="5122" width="7.28515625" style="20" customWidth="1"/>
    <col min="5123" max="5123" width="11.85546875" style="20" customWidth="1"/>
    <col min="5124" max="5125" width="28" style="20" customWidth="1"/>
    <col min="5126" max="5129" width="9.140625" style="20"/>
    <col min="5130" max="5130" width="44.28515625" style="20" customWidth="1"/>
    <col min="5131" max="5131" width="9.140625" style="20"/>
    <col min="5132" max="5132" width="19.85546875" style="20" customWidth="1"/>
    <col min="5133" max="5376" width="9.140625" style="20"/>
    <col min="5377" max="5377" width="1.7109375" style="20" customWidth="1"/>
    <col min="5378" max="5378" width="7.28515625" style="20" customWidth="1"/>
    <col min="5379" max="5379" width="11.85546875" style="20" customWidth="1"/>
    <col min="5380" max="5381" width="28" style="20" customWidth="1"/>
    <col min="5382" max="5385" width="9.140625" style="20"/>
    <col min="5386" max="5386" width="44.28515625" style="20" customWidth="1"/>
    <col min="5387" max="5387" width="9.140625" style="20"/>
    <col min="5388" max="5388" width="19.85546875" style="20" customWidth="1"/>
    <col min="5389" max="5632" width="9.140625" style="20"/>
    <col min="5633" max="5633" width="1.7109375" style="20" customWidth="1"/>
    <col min="5634" max="5634" width="7.28515625" style="20" customWidth="1"/>
    <col min="5635" max="5635" width="11.85546875" style="20" customWidth="1"/>
    <col min="5636" max="5637" width="28" style="20" customWidth="1"/>
    <col min="5638" max="5641" width="9.140625" style="20"/>
    <col min="5642" max="5642" width="44.28515625" style="20" customWidth="1"/>
    <col min="5643" max="5643" width="9.140625" style="20"/>
    <col min="5644" max="5644" width="19.85546875" style="20" customWidth="1"/>
    <col min="5645" max="5888" width="9.140625" style="20"/>
    <col min="5889" max="5889" width="1.7109375" style="20" customWidth="1"/>
    <col min="5890" max="5890" width="7.28515625" style="20" customWidth="1"/>
    <col min="5891" max="5891" width="11.85546875" style="20" customWidth="1"/>
    <col min="5892" max="5893" width="28" style="20" customWidth="1"/>
    <col min="5894" max="5897" width="9.140625" style="20"/>
    <col min="5898" max="5898" width="44.28515625" style="20" customWidth="1"/>
    <col min="5899" max="5899" width="9.140625" style="20"/>
    <col min="5900" max="5900" width="19.85546875" style="20" customWidth="1"/>
    <col min="5901" max="6144" width="9.140625" style="20"/>
    <col min="6145" max="6145" width="1.7109375" style="20" customWidth="1"/>
    <col min="6146" max="6146" width="7.28515625" style="20" customWidth="1"/>
    <col min="6147" max="6147" width="11.85546875" style="20" customWidth="1"/>
    <col min="6148" max="6149" width="28" style="20" customWidth="1"/>
    <col min="6150" max="6153" width="9.140625" style="20"/>
    <col min="6154" max="6154" width="44.28515625" style="20" customWidth="1"/>
    <col min="6155" max="6155" width="9.140625" style="20"/>
    <col min="6156" max="6156" width="19.85546875" style="20" customWidth="1"/>
    <col min="6157" max="6400" width="9.140625" style="20"/>
    <col min="6401" max="6401" width="1.7109375" style="20" customWidth="1"/>
    <col min="6402" max="6402" width="7.28515625" style="20" customWidth="1"/>
    <col min="6403" max="6403" width="11.85546875" style="20" customWidth="1"/>
    <col min="6404" max="6405" width="28" style="20" customWidth="1"/>
    <col min="6406" max="6409" width="9.140625" style="20"/>
    <col min="6410" max="6410" width="44.28515625" style="20" customWidth="1"/>
    <col min="6411" max="6411" width="9.140625" style="20"/>
    <col min="6412" max="6412" width="19.85546875" style="20" customWidth="1"/>
    <col min="6413" max="6656" width="9.140625" style="20"/>
    <col min="6657" max="6657" width="1.7109375" style="20" customWidth="1"/>
    <col min="6658" max="6658" width="7.28515625" style="20" customWidth="1"/>
    <col min="6659" max="6659" width="11.85546875" style="20" customWidth="1"/>
    <col min="6660" max="6661" width="28" style="20" customWidth="1"/>
    <col min="6662" max="6665" width="9.140625" style="20"/>
    <col min="6666" max="6666" width="44.28515625" style="20" customWidth="1"/>
    <col min="6667" max="6667" width="9.140625" style="20"/>
    <col min="6668" max="6668" width="19.85546875" style="20" customWidth="1"/>
    <col min="6669" max="6912" width="9.140625" style="20"/>
    <col min="6913" max="6913" width="1.7109375" style="20" customWidth="1"/>
    <col min="6914" max="6914" width="7.28515625" style="20" customWidth="1"/>
    <col min="6915" max="6915" width="11.85546875" style="20" customWidth="1"/>
    <col min="6916" max="6917" width="28" style="20" customWidth="1"/>
    <col min="6918" max="6921" width="9.140625" style="20"/>
    <col min="6922" max="6922" width="44.28515625" style="20" customWidth="1"/>
    <col min="6923" max="6923" width="9.140625" style="20"/>
    <col min="6924" max="6924" width="19.85546875" style="20" customWidth="1"/>
    <col min="6925" max="7168" width="9.140625" style="20"/>
    <col min="7169" max="7169" width="1.7109375" style="20" customWidth="1"/>
    <col min="7170" max="7170" width="7.28515625" style="20" customWidth="1"/>
    <col min="7171" max="7171" width="11.85546875" style="20" customWidth="1"/>
    <col min="7172" max="7173" width="28" style="20" customWidth="1"/>
    <col min="7174" max="7177" width="9.140625" style="20"/>
    <col min="7178" max="7178" width="44.28515625" style="20" customWidth="1"/>
    <col min="7179" max="7179" width="9.140625" style="20"/>
    <col min="7180" max="7180" width="19.85546875" style="20" customWidth="1"/>
    <col min="7181" max="7424" width="9.140625" style="20"/>
    <col min="7425" max="7425" width="1.7109375" style="20" customWidth="1"/>
    <col min="7426" max="7426" width="7.28515625" style="20" customWidth="1"/>
    <col min="7427" max="7427" width="11.85546875" style="20" customWidth="1"/>
    <col min="7428" max="7429" width="28" style="20" customWidth="1"/>
    <col min="7430" max="7433" width="9.140625" style="20"/>
    <col min="7434" max="7434" width="44.28515625" style="20" customWidth="1"/>
    <col min="7435" max="7435" width="9.140625" style="20"/>
    <col min="7436" max="7436" width="19.85546875" style="20" customWidth="1"/>
    <col min="7437" max="7680" width="9.140625" style="20"/>
    <col min="7681" max="7681" width="1.7109375" style="20" customWidth="1"/>
    <col min="7682" max="7682" width="7.28515625" style="20" customWidth="1"/>
    <col min="7683" max="7683" width="11.85546875" style="20" customWidth="1"/>
    <col min="7684" max="7685" width="28" style="20" customWidth="1"/>
    <col min="7686" max="7689" width="9.140625" style="20"/>
    <col min="7690" max="7690" width="44.28515625" style="20" customWidth="1"/>
    <col min="7691" max="7691" width="9.140625" style="20"/>
    <col min="7692" max="7692" width="19.85546875" style="20" customWidth="1"/>
    <col min="7693" max="7936" width="9.140625" style="20"/>
    <col min="7937" max="7937" width="1.7109375" style="20" customWidth="1"/>
    <col min="7938" max="7938" width="7.28515625" style="20" customWidth="1"/>
    <col min="7939" max="7939" width="11.85546875" style="20" customWidth="1"/>
    <col min="7940" max="7941" width="28" style="20" customWidth="1"/>
    <col min="7942" max="7945" width="9.140625" style="20"/>
    <col min="7946" max="7946" width="44.28515625" style="20" customWidth="1"/>
    <col min="7947" max="7947" width="9.140625" style="20"/>
    <col min="7948" max="7948" width="19.85546875" style="20" customWidth="1"/>
    <col min="7949" max="8192" width="9.140625" style="20"/>
    <col min="8193" max="8193" width="1.7109375" style="20" customWidth="1"/>
    <col min="8194" max="8194" width="7.28515625" style="20" customWidth="1"/>
    <col min="8195" max="8195" width="11.85546875" style="20" customWidth="1"/>
    <col min="8196" max="8197" width="28" style="20" customWidth="1"/>
    <col min="8198" max="8201" width="9.140625" style="20"/>
    <col min="8202" max="8202" width="44.28515625" style="20" customWidth="1"/>
    <col min="8203" max="8203" width="9.140625" style="20"/>
    <col min="8204" max="8204" width="19.85546875" style="20" customWidth="1"/>
    <col min="8205" max="8448" width="9.140625" style="20"/>
    <col min="8449" max="8449" width="1.7109375" style="20" customWidth="1"/>
    <col min="8450" max="8450" width="7.28515625" style="20" customWidth="1"/>
    <col min="8451" max="8451" width="11.85546875" style="20" customWidth="1"/>
    <col min="8452" max="8453" width="28" style="20" customWidth="1"/>
    <col min="8454" max="8457" width="9.140625" style="20"/>
    <col min="8458" max="8458" width="44.28515625" style="20" customWidth="1"/>
    <col min="8459" max="8459" width="9.140625" style="20"/>
    <col min="8460" max="8460" width="19.85546875" style="20" customWidth="1"/>
    <col min="8461" max="8704" width="9.140625" style="20"/>
    <col min="8705" max="8705" width="1.7109375" style="20" customWidth="1"/>
    <col min="8706" max="8706" width="7.28515625" style="20" customWidth="1"/>
    <col min="8707" max="8707" width="11.85546875" style="20" customWidth="1"/>
    <col min="8708" max="8709" width="28" style="20" customWidth="1"/>
    <col min="8710" max="8713" width="9.140625" style="20"/>
    <col min="8714" max="8714" width="44.28515625" style="20" customWidth="1"/>
    <col min="8715" max="8715" width="9.140625" style="20"/>
    <col min="8716" max="8716" width="19.85546875" style="20" customWidth="1"/>
    <col min="8717" max="8960" width="9.140625" style="20"/>
    <col min="8961" max="8961" width="1.7109375" style="20" customWidth="1"/>
    <col min="8962" max="8962" width="7.28515625" style="20" customWidth="1"/>
    <col min="8963" max="8963" width="11.85546875" style="20" customWidth="1"/>
    <col min="8964" max="8965" width="28" style="20" customWidth="1"/>
    <col min="8966" max="8969" width="9.140625" style="20"/>
    <col min="8970" max="8970" width="44.28515625" style="20" customWidth="1"/>
    <col min="8971" max="8971" width="9.140625" style="20"/>
    <col min="8972" max="8972" width="19.85546875" style="20" customWidth="1"/>
    <col min="8973" max="9216" width="9.140625" style="20"/>
    <col min="9217" max="9217" width="1.7109375" style="20" customWidth="1"/>
    <col min="9218" max="9218" width="7.28515625" style="20" customWidth="1"/>
    <col min="9219" max="9219" width="11.85546875" style="20" customWidth="1"/>
    <col min="9220" max="9221" width="28" style="20" customWidth="1"/>
    <col min="9222" max="9225" width="9.140625" style="20"/>
    <col min="9226" max="9226" width="44.28515625" style="20" customWidth="1"/>
    <col min="9227" max="9227" width="9.140625" style="20"/>
    <col min="9228" max="9228" width="19.85546875" style="20" customWidth="1"/>
    <col min="9229" max="9472" width="9.140625" style="20"/>
    <col min="9473" max="9473" width="1.7109375" style="20" customWidth="1"/>
    <col min="9474" max="9474" width="7.28515625" style="20" customWidth="1"/>
    <col min="9475" max="9475" width="11.85546875" style="20" customWidth="1"/>
    <col min="9476" max="9477" width="28" style="20" customWidth="1"/>
    <col min="9478" max="9481" width="9.140625" style="20"/>
    <col min="9482" max="9482" width="44.28515625" style="20" customWidth="1"/>
    <col min="9483" max="9483" width="9.140625" style="20"/>
    <col min="9484" max="9484" width="19.85546875" style="20" customWidth="1"/>
    <col min="9485" max="9728" width="9.140625" style="20"/>
    <col min="9729" max="9729" width="1.7109375" style="20" customWidth="1"/>
    <col min="9730" max="9730" width="7.28515625" style="20" customWidth="1"/>
    <col min="9731" max="9731" width="11.85546875" style="20" customWidth="1"/>
    <col min="9732" max="9733" width="28" style="20" customWidth="1"/>
    <col min="9734" max="9737" width="9.140625" style="20"/>
    <col min="9738" max="9738" width="44.28515625" style="20" customWidth="1"/>
    <col min="9739" max="9739" width="9.140625" style="20"/>
    <col min="9740" max="9740" width="19.85546875" style="20" customWidth="1"/>
    <col min="9741" max="9984" width="9.140625" style="20"/>
    <col min="9985" max="9985" width="1.7109375" style="20" customWidth="1"/>
    <col min="9986" max="9986" width="7.28515625" style="20" customWidth="1"/>
    <col min="9987" max="9987" width="11.85546875" style="20" customWidth="1"/>
    <col min="9988" max="9989" width="28" style="20" customWidth="1"/>
    <col min="9990" max="9993" width="9.140625" style="20"/>
    <col min="9994" max="9994" width="44.28515625" style="20" customWidth="1"/>
    <col min="9995" max="9995" width="9.140625" style="20"/>
    <col min="9996" max="9996" width="19.85546875" style="20" customWidth="1"/>
    <col min="9997" max="10240" width="9.140625" style="20"/>
    <col min="10241" max="10241" width="1.7109375" style="20" customWidth="1"/>
    <col min="10242" max="10242" width="7.28515625" style="20" customWidth="1"/>
    <col min="10243" max="10243" width="11.85546875" style="20" customWidth="1"/>
    <col min="10244" max="10245" width="28" style="20" customWidth="1"/>
    <col min="10246" max="10249" width="9.140625" style="20"/>
    <col min="10250" max="10250" width="44.28515625" style="20" customWidth="1"/>
    <col min="10251" max="10251" width="9.140625" style="20"/>
    <col min="10252" max="10252" width="19.85546875" style="20" customWidth="1"/>
    <col min="10253" max="10496" width="9.140625" style="20"/>
    <col min="10497" max="10497" width="1.7109375" style="20" customWidth="1"/>
    <col min="10498" max="10498" width="7.28515625" style="20" customWidth="1"/>
    <col min="10499" max="10499" width="11.85546875" style="20" customWidth="1"/>
    <col min="10500" max="10501" width="28" style="20" customWidth="1"/>
    <col min="10502" max="10505" width="9.140625" style="20"/>
    <col min="10506" max="10506" width="44.28515625" style="20" customWidth="1"/>
    <col min="10507" max="10507" width="9.140625" style="20"/>
    <col min="10508" max="10508" width="19.85546875" style="20" customWidth="1"/>
    <col min="10509" max="10752" width="9.140625" style="20"/>
    <col min="10753" max="10753" width="1.7109375" style="20" customWidth="1"/>
    <col min="10754" max="10754" width="7.28515625" style="20" customWidth="1"/>
    <col min="10755" max="10755" width="11.85546875" style="20" customWidth="1"/>
    <col min="10756" max="10757" width="28" style="20" customWidth="1"/>
    <col min="10758" max="10761" width="9.140625" style="20"/>
    <col min="10762" max="10762" width="44.28515625" style="20" customWidth="1"/>
    <col min="10763" max="10763" width="9.140625" style="20"/>
    <col min="10764" max="10764" width="19.85546875" style="20" customWidth="1"/>
    <col min="10765" max="11008" width="9.140625" style="20"/>
    <col min="11009" max="11009" width="1.7109375" style="20" customWidth="1"/>
    <col min="11010" max="11010" width="7.28515625" style="20" customWidth="1"/>
    <col min="11011" max="11011" width="11.85546875" style="20" customWidth="1"/>
    <col min="11012" max="11013" width="28" style="20" customWidth="1"/>
    <col min="11014" max="11017" width="9.140625" style="20"/>
    <col min="11018" max="11018" width="44.28515625" style="20" customWidth="1"/>
    <col min="11019" max="11019" width="9.140625" style="20"/>
    <col min="11020" max="11020" width="19.85546875" style="20" customWidth="1"/>
    <col min="11021" max="11264" width="9.140625" style="20"/>
    <col min="11265" max="11265" width="1.7109375" style="20" customWidth="1"/>
    <col min="11266" max="11266" width="7.28515625" style="20" customWidth="1"/>
    <col min="11267" max="11267" width="11.85546875" style="20" customWidth="1"/>
    <col min="11268" max="11269" width="28" style="20" customWidth="1"/>
    <col min="11270" max="11273" width="9.140625" style="20"/>
    <col min="11274" max="11274" width="44.28515625" style="20" customWidth="1"/>
    <col min="11275" max="11275" width="9.140625" style="20"/>
    <col min="11276" max="11276" width="19.85546875" style="20" customWidth="1"/>
    <col min="11277" max="11520" width="9.140625" style="20"/>
    <col min="11521" max="11521" width="1.7109375" style="20" customWidth="1"/>
    <col min="11522" max="11522" width="7.28515625" style="20" customWidth="1"/>
    <col min="11523" max="11523" width="11.85546875" style="20" customWidth="1"/>
    <col min="11524" max="11525" width="28" style="20" customWidth="1"/>
    <col min="11526" max="11529" width="9.140625" style="20"/>
    <col min="11530" max="11530" width="44.28515625" style="20" customWidth="1"/>
    <col min="11531" max="11531" width="9.140625" style="20"/>
    <col min="11532" max="11532" width="19.85546875" style="20" customWidth="1"/>
    <col min="11533" max="11776" width="9.140625" style="20"/>
    <col min="11777" max="11777" width="1.7109375" style="20" customWidth="1"/>
    <col min="11778" max="11778" width="7.28515625" style="20" customWidth="1"/>
    <col min="11779" max="11779" width="11.85546875" style="20" customWidth="1"/>
    <col min="11780" max="11781" width="28" style="20" customWidth="1"/>
    <col min="11782" max="11785" width="9.140625" style="20"/>
    <col min="11786" max="11786" width="44.28515625" style="20" customWidth="1"/>
    <col min="11787" max="11787" width="9.140625" style="20"/>
    <col min="11788" max="11788" width="19.85546875" style="20" customWidth="1"/>
    <col min="11789" max="12032" width="9.140625" style="20"/>
    <col min="12033" max="12033" width="1.7109375" style="20" customWidth="1"/>
    <col min="12034" max="12034" width="7.28515625" style="20" customWidth="1"/>
    <col min="12035" max="12035" width="11.85546875" style="20" customWidth="1"/>
    <col min="12036" max="12037" width="28" style="20" customWidth="1"/>
    <col min="12038" max="12041" width="9.140625" style="20"/>
    <col min="12042" max="12042" width="44.28515625" style="20" customWidth="1"/>
    <col min="12043" max="12043" width="9.140625" style="20"/>
    <col min="12044" max="12044" width="19.85546875" style="20" customWidth="1"/>
    <col min="12045" max="12288" width="9.140625" style="20"/>
    <col min="12289" max="12289" width="1.7109375" style="20" customWidth="1"/>
    <col min="12290" max="12290" width="7.28515625" style="20" customWidth="1"/>
    <col min="12291" max="12291" width="11.85546875" style="20" customWidth="1"/>
    <col min="12292" max="12293" width="28" style="20" customWidth="1"/>
    <col min="12294" max="12297" width="9.140625" style="20"/>
    <col min="12298" max="12298" width="44.28515625" style="20" customWidth="1"/>
    <col min="12299" max="12299" width="9.140625" style="20"/>
    <col min="12300" max="12300" width="19.85546875" style="20" customWidth="1"/>
    <col min="12301" max="12544" width="9.140625" style="20"/>
    <col min="12545" max="12545" width="1.7109375" style="20" customWidth="1"/>
    <col min="12546" max="12546" width="7.28515625" style="20" customWidth="1"/>
    <col min="12547" max="12547" width="11.85546875" style="20" customWidth="1"/>
    <col min="12548" max="12549" width="28" style="20" customWidth="1"/>
    <col min="12550" max="12553" width="9.140625" style="20"/>
    <col min="12554" max="12554" width="44.28515625" style="20" customWidth="1"/>
    <col min="12555" max="12555" width="9.140625" style="20"/>
    <col min="12556" max="12556" width="19.85546875" style="20" customWidth="1"/>
    <col min="12557" max="12800" width="9.140625" style="20"/>
    <col min="12801" max="12801" width="1.7109375" style="20" customWidth="1"/>
    <col min="12802" max="12802" width="7.28515625" style="20" customWidth="1"/>
    <col min="12803" max="12803" width="11.85546875" style="20" customWidth="1"/>
    <col min="12804" max="12805" width="28" style="20" customWidth="1"/>
    <col min="12806" max="12809" width="9.140625" style="20"/>
    <col min="12810" max="12810" width="44.28515625" style="20" customWidth="1"/>
    <col min="12811" max="12811" width="9.140625" style="20"/>
    <col min="12812" max="12812" width="19.85546875" style="20" customWidth="1"/>
    <col min="12813" max="13056" width="9.140625" style="20"/>
    <col min="13057" max="13057" width="1.7109375" style="20" customWidth="1"/>
    <col min="13058" max="13058" width="7.28515625" style="20" customWidth="1"/>
    <col min="13059" max="13059" width="11.85546875" style="20" customWidth="1"/>
    <col min="13060" max="13061" width="28" style="20" customWidth="1"/>
    <col min="13062" max="13065" width="9.140625" style="20"/>
    <col min="13066" max="13066" width="44.28515625" style="20" customWidth="1"/>
    <col min="13067" max="13067" width="9.140625" style="20"/>
    <col min="13068" max="13068" width="19.85546875" style="20" customWidth="1"/>
    <col min="13069" max="13312" width="9.140625" style="20"/>
    <col min="13313" max="13313" width="1.7109375" style="20" customWidth="1"/>
    <col min="13314" max="13314" width="7.28515625" style="20" customWidth="1"/>
    <col min="13315" max="13315" width="11.85546875" style="20" customWidth="1"/>
    <col min="13316" max="13317" width="28" style="20" customWidth="1"/>
    <col min="13318" max="13321" width="9.140625" style="20"/>
    <col min="13322" max="13322" width="44.28515625" style="20" customWidth="1"/>
    <col min="13323" max="13323" width="9.140625" style="20"/>
    <col min="13324" max="13324" width="19.85546875" style="20" customWidth="1"/>
    <col min="13325" max="13568" width="9.140625" style="20"/>
    <col min="13569" max="13569" width="1.7109375" style="20" customWidth="1"/>
    <col min="13570" max="13570" width="7.28515625" style="20" customWidth="1"/>
    <col min="13571" max="13571" width="11.85546875" style="20" customWidth="1"/>
    <col min="13572" max="13573" width="28" style="20" customWidth="1"/>
    <col min="13574" max="13577" width="9.140625" style="20"/>
    <col min="13578" max="13578" width="44.28515625" style="20" customWidth="1"/>
    <col min="13579" max="13579" width="9.140625" style="20"/>
    <col min="13580" max="13580" width="19.85546875" style="20" customWidth="1"/>
    <col min="13581" max="13824" width="9.140625" style="20"/>
    <col min="13825" max="13825" width="1.7109375" style="20" customWidth="1"/>
    <col min="13826" max="13826" width="7.28515625" style="20" customWidth="1"/>
    <col min="13827" max="13827" width="11.85546875" style="20" customWidth="1"/>
    <col min="13828" max="13829" width="28" style="20" customWidth="1"/>
    <col min="13830" max="13833" width="9.140625" style="20"/>
    <col min="13834" max="13834" width="44.28515625" style="20" customWidth="1"/>
    <col min="13835" max="13835" width="9.140625" style="20"/>
    <col min="13836" max="13836" width="19.85546875" style="20" customWidth="1"/>
    <col min="13837" max="14080" width="9.140625" style="20"/>
    <col min="14081" max="14081" width="1.7109375" style="20" customWidth="1"/>
    <col min="14082" max="14082" width="7.28515625" style="20" customWidth="1"/>
    <col min="14083" max="14083" width="11.85546875" style="20" customWidth="1"/>
    <col min="14084" max="14085" width="28" style="20" customWidth="1"/>
    <col min="14086" max="14089" width="9.140625" style="20"/>
    <col min="14090" max="14090" width="44.28515625" style="20" customWidth="1"/>
    <col min="14091" max="14091" width="9.140625" style="20"/>
    <col min="14092" max="14092" width="19.85546875" style="20" customWidth="1"/>
    <col min="14093" max="14336" width="9.140625" style="20"/>
    <col min="14337" max="14337" width="1.7109375" style="20" customWidth="1"/>
    <col min="14338" max="14338" width="7.28515625" style="20" customWidth="1"/>
    <col min="14339" max="14339" width="11.85546875" style="20" customWidth="1"/>
    <col min="14340" max="14341" width="28" style="20" customWidth="1"/>
    <col min="14342" max="14345" width="9.140625" style="20"/>
    <col min="14346" max="14346" width="44.28515625" style="20" customWidth="1"/>
    <col min="14347" max="14347" width="9.140625" style="20"/>
    <col min="14348" max="14348" width="19.85546875" style="20" customWidth="1"/>
    <col min="14349" max="14592" width="9.140625" style="20"/>
    <col min="14593" max="14593" width="1.7109375" style="20" customWidth="1"/>
    <col min="14594" max="14594" width="7.28515625" style="20" customWidth="1"/>
    <col min="14595" max="14595" width="11.85546875" style="20" customWidth="1"/>
    <col min="14596" max="14597" width="28" style="20" customWidth="1"/>
    <col min="14598" max="14601" width="9.140625" style="20"/>
    <col min="14602" max="14602" width="44.28515625" style="20" customWidth="1"/>
    <col min="14603" max="14603" width="9.140625" style="20"/>
    <col min="14604" max="14604" width="19.85546875" style="20" customWidth="1"/>
    <col min="14605" max="14848" width="9.140625" style="20"/>
    <col min="14849" max="14849" width="1.7109375" style="20" customWidth="1"/>
    <col min="14850" max="14850" width="7.28515625" style="20" customWidth="1"/>
    <col min="14851" max="14851" width="11.85546875" style="20" customWidth="1"/>
    <col min="14852" max="14853" width="28" style="20" customWidth="1"/>
    <col min="14854" max="14857" width="9.140625" style="20"/>
    <col min="14858" max="14858" width="44.28515625" style="20" customWidth="1"/>
    <col min="14859" max="14859" width="9.140625" style="20"/>
    <col min="14860" max="14860" width="19.85546875" style="20" customWidth="1"/>
    <col min="14861" max="15104" width="9.140625" style="20"/>
    <col min="15105" max="15105" width="1.7109375" style="20" customWidth="1"/>
    <col min="15106" max="15106" width="7.28515625" style="20" customWidth="1"/>
    <col min="15107" max="15107" width="11.85546875" style="20" customWidth="1"/>
    <col min="15108" max="15109" width="28" style="20" customWidth="1"/>
    <col min="15110" max="15113" width="9.140625" style="20"/>
    <col min="15114" max="15114" width="44.28515625" style="20" customWidth="1"/>
    <col min="15115" max="15115" width="9.140625" style="20"/>
    <col min="15116" max="15116" width="19.85546875" style="20" customWidth="1"/>
    <col min="15117" max="15360" width="9.140625" style="20"/>
    <col min="15361" max="15361" width="1.7109375" style="20" customWidth="1"/>
    <col min="15362" max="15362" width="7.28515625" style="20" customWidth="1"/>
    <col min="15363" max="15363" width="11.85546875" style="20" customWidth="1"/>
    <col min="15364" max="15365" width="28" style="20" customWidth="1"/>
    <col min="15366" max="15369" width="9.140625" style="20"/>
    <col min="15370" max="15370" width="44.28515625" style="20" customWidth="1"/>
    <col min="15371" max="15371" width="9.140625" style="20"/>
    <col min="15372" max="15372" width="19.85546875" style="20" customWidth="1"/>
    <col min="15373" max="15616" width="9.140625" style="20"/>
    <col min="15617" max="15617" width="1.7109375" style="20" customWidth="1"/>
    <col min="15618" max="15618" width="7.28515625" style="20" customWidth="1"/>
    <col min="15619" max="15619" width="11.85546875" style="20" customWidth="1"/>
    <col min="15620" max="15621" width="28" style="20" customWidth="1"/>
    <col min="15622" max="15625" width="9.140625" style="20"/>
    <col min="15626" max="15626" width="44.28515625" style="20" customWidth="1"/>
    <col min="15627" max="15627" width="9.140625" style="20"/>
    <col min="15628" max="15628" width="19.85546875" style="20" customWidth="1"/>
    <col min="15629" max="15872" width="9.140625" style="20"/>
    <col min="15873" max="15873" width="1.7109375" style="20" customWidth="1"/>
    <col min="15874" max="15874" width="7.28515625" style="20" customWidth="1"/>
    <col min="15875" max="15875" width="11.85546875" style="20" customWidth="1"/>
    <col min="15876" max="15877" width="28" style="20" customWidth="1"/>
    <col min="15878" max="15881" width="9.140625" style="20"/>
    <col min="15882" max="15882" width="44.28515625" style="20" customWidth="1"/>
    <col min="15883" max="15883" width="9.140625" style="20"/>
    <col min="15884" max="15884" width="19.85546875" style="20" customWidth="1"/>
    <col min="15885" max="16128" width="9.140625" style="20"/>
    <col min="16129" max="16129" width="1.7109375" style="20" customWidth="1"/>
    <col min="16130" max="16130" width="7.28515625" style="20" customWidth="1"/>
    <col min="16131" max="16131" width="11.85546875" style="20" customWidth="1"/>
    <col min="16132" max="16133" width="28" style="20" customWidth="1"/>
    <col min="16134" max="16137" width="9.140625" style="20"/>
    <col min="16138" max="16138" width="44.28515625" style="20" customWidth="1"/>
    <col min="16139" max="16139" width="9.140625" style="20"/>
    <col min="16140" max="16140" width="19.85546875" style="20" customWidth="1"/>
    <col min="16141" max="16384" width="9.140625" style="20"/>
  </cols>
  <sheetData>
    <row r="2" spans="2:12" ht="27.75" customHeight="1" x14ac:dyDescent="0.25">
      <c r="B2" s="665" t="s">
        <v>354</v>
      </c>
      <c r="C2" s="666"/>
      <c r="D2" s="666"/>
      <c r="E2" s="666"/>
      <c r="F2" s="666"/>
      <c r="G2" s="666"/>
      <c r="H2" s="666"/>
      <c r="I2" s="666"/>
      <c r="J2" s="666"/>
      <c r="K2" s="666"/>
      <c r="L2" s="667"/>
    </row>
    <row r="3" spans="2:12" ht="32.25" customHeight="1" x14ac:dyDescent="0.25">
      <c r="B3" s="300" t="s">
        <v>76</v>
      </c>
      <c r="C3" s="301" t="s">
        <v>77</v>
      </c>
      <c r="D3" s="301" t="s">
        <v>78</v>
      </c>
      <c r="E3" s="301" t="s">
        <v>79</v>
      </c>
      <c r="F3" s="301" t="s">
        <v>80</v>
      </c>
      <c r="G3" s="301" t="s">
        <v>81</v>
      </c>
      <c r="H3" s="301" t="s">
        <v>82</v>
      </c>
      <c r="I3" s="301" t="s">
        <v>83</v>
      </c>
      <c r="J3" s="301" t="s">
        <v>84</v>
      </c>
      <c r="K3" s="301" t="s">
        <v>85</v>
      </c>
      <c r="L3" s="302" t="s">
        <v>86</v>
      </c>
    </row>
    <row r="4" spans="2:12" ht="30" customHeight="1" x14ac:dyDescent="0.25">
      <c r="B4" s="303" t="s">
        <v>355</v>
      </c>
      <c r="C4" s="323" t="s">
        <v>88</v>
      </c>
      <c r="D4" s="305" t="s">
        <v>356</v>
      </c>
      <c r="E4" s="305" t="s">
        <v>357</v>
      </c>
      <c r="F4" s="304" t="s">
        <v>91</v>
      </c>
      <c r="G4" s="304" t="s">
        <v>93</v>
      </c>
      <c r="H4" s="304" t="s">
        <v>93</v>
      </c>
      <c r="I4" s="304" t="s">
        <v>93</v>
      </c>
      <c r="J4" s="305" t="s">
        <v>358</v>
      </c>
      <c r="K4" s="304" t="s">
        <v>95</v>
      </c>
      <c r="L4" s="306"/>
    </row>
    <row r="5" spans="2:12" ht="30" customHeight="1" x14ac:dyDescent="0.25">
      <c r="B5" s="303" t="s">
        <v>359</v>
      </c>
      <c r="C5" s="323" t="s">
        <v>105</v>
      </c>
      <c r="D5" s="305" t="s">
        <v>360</v>
      </c>
      <c r="E5" s="305" t="s">
        <v>357</v>
      </c>
      <c r="F5" s="304" t="s">
        <v>91</v>
      </c>
      <c r="G5" s="304" t="s">
        <v>93</v>
      </c>
      <c r="H5" s="304" t="s">
        <v>93</v>
      </c>
      <c r="I5" s="304" t="s">
        <v>93</v>
      </c>
      <c r="J5" s="305" t="s">
        <v>361</v>
      </c>
      <c r="K5" s="304" t="s">
        <v>95</v>
      </c>
      <c r="L5" s="305"/>
    </row>
    <row r="6" spans="2:12" ht="30" customHeight="1" x14ac:dyDescent="0.25">
      <c r="B6" s="303"/>
      <c r="C6" s="323" t="s">
        <v>105</v>
      </c>
      <c r="D6" s="305" t="s">
        <v>360</v>
      </c>
      <c r="E6" s="305" t="s">
        <v>362</v>
      </c>
      <c r="F6" s="304" t="s">
        <v>103</v>
      </c>
      <c r="G6" s="304" t="s">
        <v>92</v>
      </c>
      <c r="H6" s="304" t="s">
        <v>93</v>
      </c>
      <c r="I6" s="304" t="s">
        <v>93</v>
      </c>
      <c r="J6" s="305" t="s">
        <v>363</v>
      </c>
      <c r="K6" s="304" t="s">
        <v>95</v>
      </c>
      <c r="L6" s="306"/>
    </row>
    <row r="7" spans="2:12" ht="30" customHeight="1" x14ac:dyDescent="0.25">
      <c r="B7" s="303" t="s">
        <v>364</v>
      </c>
      <c r="C7" s="323" t="s">
        <v>365</v>
      </c>
      <c r="D7" s="305" t="s">
        <v>366</v>
      </c>
      <c r="E7" s="305" t="s">
        <v>357</v>
      </c>
      <c r="F7" s="304" t="s">
        <v>91</v>
      </c>
      <c r="G7" s="304" t="s">
        <v>93</v>
      </c>
      <c r="H7" s="304" t="s">
        <v>93</v>
      </c>
      <c r="I7" s="304" t="s">
        <v>93</v>
      </c>
      <c r="J7" s="305" t="s">
        <v>367</v>
      </c>
      <c r="K7" s="304" t="s">
        <v>95</v>
      </c>
      <c r="L7" s="306"/>
    </row>
    <row r="8" spans="2:12" ht="30" customHeight="1" x14ac:dyDescent="0.25">
      <c r="B8" s="303" t="s">
        <v>368</v>
      </c>
      <c r="C8" s="323" t="s">
        <v>369</v>
      </c>
      <c r="D8" s="305" t="s">
        <v>370</v>
      </c>
      <c r="E8" s="305" t="s">
        <v>357</v>
      </c>
      <c r="F8" s="304" t="s">
        <v>91</v>
      </c>
      <c r="G8" s="304" t="s">
        <v>93</v>
      </c>
      <c r="H8" s="304" t="s">
        <v>93</v>
      </c>
      <c r="I8" s="304" t="s">
        <v>93</v>
      </c>
      <c r="J8" s="305" t="s">
        <v>371</v>
      </c>
      <c r="K8" s="304" t="s">
        <v>95</v>
      </c>
      <c r="L8" s="305"/>
    </row>
    <row r="9" spans="2:12" ht="30" customHeight="1" x14ac:dyDescent="0.25">
      <c r="B9" s="303"/>
      <c r="C9" s="323" t="s">
        <v>369</v>
      </c>
      <c r="D9" s="305" t="s">
        <v>370</v>
      </c>
      <c r="E9" s="305" t="s">
        <v>372</v>
      </c>
      <c r="F9" s="304" t="s">
        <v>103</v>
      </c>
      <c r="G9" s="304" t="s">
        <v>92</v>
      </c>
      <c r="H9" s="304" t="s">
        <v>93</v>
      </c>
      <c r="I9" s="304" t="s">
        <v>93</v>
      </c>
      <c r="J9" s="305" t="s">
        <v>373</v>
      </c>
      <c r="K9" s="304" t="s">
        <v>95</v>
      </c>
      <c r="L9" s="306"/>
    </row>
    <row r="10" spans="2:12" ht="30" customHeight="1" x14ac:dyDescent="0.25">
      <c r="B10" s="303" t="s">
        <v>374</v>
      </c>
      <c r="C10" s="323" t="s">
        <v>97</v>
      </c>
      <c r="D10" s="305" t="s">
        <v>375</v>
      </c>
      <c r="E10" s="305" t="s">
        <v>357</v>
      </c>
      <c r="F10" s="304" t="s">
        <v>91</v>
      </c>
      <c r="G10" s="304" t="s">
        <v>93</v>
      </c>
      <c r="H10" s="304" t="s">
        <v>93</v>
      </c>
      <c r="I10" s="304" t="s">
        <v>93</v>
      </c>
      <c r="J10" s="305" t="s">
        <v>376</v>
      </c>
      <c r="K10" s="304" t="s">
        <v>95</v>
      </c>
      <c r="L10" s="306"/>
    </row>
    <row r="11" spans="2:12" ht="30" customHeight="1" x14ac:dyDescent="0.25">
      <c r="B11" s="303"/>
      <c r="C11" s="323" t="s">
        <v>377</v>
      </c>
      <c r="D11" s="305" t="s">
        <v>378</v>
      </c>
      <c r="E11" s="305" t="s">
        <v>357</v>
      </c>
      <c r="F11" s="304" t="s">
        <v>91</v>
      </c>
      <c r="G11" s="304" t="s">
        <v>93</v>
      </c>
      <c r="H11" s="304" t="s">
        <v>93</v>
      </c>
      <c r="I11" s="304" t="s">
        <v>93</v>
      </c>
      <c r="J11" s="305" t="s">
        <v>379</v>
      </c>
      <c r="K11" s="304" t="s">
        <v>95</v>
      </c>
      <c r="L11" s="305"/>
    </row>
    <row r="12" spans="2:12" ht="30" customHeight="1" x14ac:dyDescent="0.25">
      <c r="B12" s="303"/>
      <c r="C12" s="323" t="s">
        <v>115</v>
      </c>
      <c r="D12" s="305" t="s">
        <v>380</v>
      </c>
      <c r="E12" s="305" t="s">
        <v>357</v>
      </c>
      <c r="F12" s="304" t="s">
        <v>91</v>
      </c>
      <c r="G12" s="304" t="s">
        <v>93</v>
      </c>
      <c r="H12" s="304" t="s">
        <v>93</v>
      </c>
      <c r="I12" s="304" t="s">
        <v>93</v>
      </c>
      <c r="J12" s="305" t="s">
        <v>381</v>
      </c>
      <c r="K12" s="304" t="s">
        <v>95</v>
      </c>
      <c r="L12" s="306"/>
    </row>
    <row r="13" spans="2:12" ht="30" customHeight="1" x14ac:dyDescent="0.25">
      <c r="B13" s="303" t="s">
        <v>382</v>
      </c>
      <c r="C13" s="323" t="s">
        <v>115</v>
      </c>
      <c r="D13" s="305" t="s">
        <v>380</v>
      </c>
      <c r="E13" s="305" t="s">
        <v>320</v>
      </c>
      <c r="F13" s="304" t="s">
        <v>91</v>
      </c>
      <c r="G13" s="304" t="s">
        <v>92</v>
      </c>
      <c r="H13" s="304" t="s">
        <v>93</v>
      </c>
      <c r="I13" s="304" t="s">
        <v>93</v>
      </c>
      <c r="J13" s="305" t="s">
        <v>383</v>
      </c>
      <c r="K13" s="304" t="s">
        <v>95</v>
      </c>
      <c r="L13" s="304"/>
    </row>
    <row r="14" spans="2:12" ht="30" customHeight="1" x14ac:dyDescent="0.25">
      <c r="B14" s="303"/>
      <c r="C14" s="323" t="s">
        <v>138</v>
      </c>
      <c r="D14" s="305" t="s">
        <v>384</v>
      </c>
      <c r="E14" s="305" t="s">
        <v>385</v>
      </c>
      <c r="F14" s="304" t="s">
        <v>91</v>
      </c>
      <c r="G14" s="304" t="s">
        <v>92</v>
      </c>
      <c r="H14" s="304" t="s">
        <v>93</v>
      </c>
      <c r="I14" s="304" t="s">
        <v>93</v>
      </c>
      <c r="J14" s="305" t="s">
        <v>386</v>
      </c>
      <c r="K14" s="304" t="s">
        <v>95</v>
      </c>
      <c r="L14" s="304"/>
    </row>
    <row r="15" spans="2:12" ht="30" customHeight="1" x14ac:dyDescent="0.25">
      <c r="B15" s="303"/>
      <c r="C15" s="323" t="s">
        <v>138</v>
      </c>
      <c r="D15" s="305" t="s">
        <v>384</v>
      </c>
      <c r="E15" s="305" t="s">
        <v>357</v>
      </c>
      <c r="F15" s="304" t="s">
        <v>91</v>
      </c>
      <c r="G15" s="304" t="s">
        <v>93</v>
      </c>
      <c r="H15" s="304" t="s">
        <v>93</v>
      </c>
      <c r="I15" s="304" t="s">
        <v>93</v>
      </c>
      <c r="J15" s="305" t="s">
        <v>387</v>
      </c>
      <c r="K15" s="304" t="s">
        <v>95</v>
      </c>
      <c r="L15" s="304"/>
    </row>
    <row r="16" spans="2:12" ht="30" customHeight="1" x14ac:dyDescent="0.25">
      <c r="B16" s="303" t="s">
        <v>388</v>
      </c>
      <c r="C16" s="323" t="s">
        <v>300</v>
      </c>
      <c r="D16" s="305" t="s">
        <v>389</v>
      </c>
      <c r="E16" s="305" t="s">
        <v>357</v>
      </c>
      <c r="F16" s="304" t="s">
        <v>91</v>
      </c>
      <c r="G16" s="304" t="s">
        <v>93</v>
      </c>
      <c r="H16" s="304" t="s">
        <v>93</v>
      </c>
      <c r="I16" s="304" t="s">
        <v>93</v>
      </c>
      <c r="J16" s="305" t="s">
        <v>390</v>
      </c>
      <c r="K16" s="304" t="s">
        <v>95</v>
      </c>
      <c r="L16" s="304"/>
    </row>
    <row r="17" spans="2:12" ht="30" customHeight="1" x14ac:dyDescent="0.25">
      <c r="B17" s="303" t="s">
        <v>391</v>
      </c>
      <c r="C17" s="323" t="s">
        <v>300</v>
      </c>
      <c r="D17" s="305" t="s">
        <v>389</v>
      </c>
      <c r="E17" s="305" t="s">
        <v>323</v>
      </c>
      <c r="F17" s="304" t="s">
        <v>91</v>
      </c>
      <c r="G17" s="304" t="s">
        <v>92</v>
      </c>
      <c r="H17" s="304" t="s">
        <v>93</v>
      </c>
      <c r="I17" s="304" t="s">
        <v>93</v>
      </c>
      <c r="J17" s="305" t="s">
        <v>392</v>
      </c>
      <c r="K17" s="304" t="s">
        <v>95</v>
      </c>
      <c r="L17" s="305"/>
    </row>
    <row r="18" spans="2:12" ht="30" customHeight="1" x14ac:dyDescent="0.25">
      <c r="B18" s="303"/>
      <c r="C18" s="323" t="s">
        <v>393</v>
      </c>
      <c r="D18" s="305" t="s">
        <v>394</v>
      </c>
      <c r="E18" s="305" t="s">
        <v>357</v>
      </c>
      <c r="F18" s="304" t="s">
        <v>91</v>
      </c>
      <c r="G18" s="304" t="s">
        <v>93</v>
      </c>
      <c r="H18" s="304" t="s">
        <v>93</v>
      </c>
      <c r="I18" s="304" t="s">
        <v>93</v>
      </c>
      <c r="J18" s="305" t="s">
        <v>395</v>
      </c>
      <c r="K18" s="304" t="s">
        <v>95</v>
      </c>
      <c r="L18" s="305"/>
    </row>
    <row r="19" spans="2:12" ht="30" customHeight="1" x14ac:dyDescent="0.25">
      <c r="B19" s="303"/>
      <c r="C19" s="323" t="s">
        <v>393</v>
      </c>
      <c r="D19" s="305" t="s">
        <v>394</v>
      </c>
      <c r="E19" s="305" t="s">
        <v>396</v>
      </c>
      <c r="F19" s="304" t="s">
        <v>91</v>
      </c>
      <c r="G19" s="304" t="s">
        <v>92</v>
      </c>
      <c r="H19" s="304" t="s">
        <v>93</v>
      </c>
      <c r="I19" s="304" t="s">
        <v>93</v>
      </c>
      <c r="J19" s="305" t="s">
        <v>397</v>
      </c>
      <c r="K19" s="304" t="s">
        <v>95</v>
      </c>
      <c r="L19" s="305"/>
    </row>
    <row r="20" spans="2:12" ht="30" customHeight="1" x14ac:dyDescent="0.25">
      <c r="B20" s="303" t="s">
        <v>398</v>
      </c>
      <c r="C20" s="323" t="s">
        <v>168</v>
      </c>
      <c r="D20" s="305" t="s">
        <v>399</v>
      </c>
      <c r="E20" s="305" t="s">
        <v>357</v>
      </c>
      <c r="F20" s="304" t="s">
        <v>91</v>
      </c>
      <c r="G20" s="304" t="s">
        <v>93</v>
      </c>
      <c r="H20" s="304" t="s">
        <v>93</v>
      </c>
      <c r="I20" s="304" t="s">
        <v>93</v>
      </c>
      <c r="J20" s="305" t="s">
        <v>400</v>
      </c>
      <c r="K20" s="304" t="s">
        <v>95</v>
      </c>
      <c r="L20" s="304"/>
    </row>
    <row r="21" spans="2:12" ht="30" customHeight="1" x14ac:dyDescent="0.25">
      <c r="B21" s="303" t="s">
        <v>401</v>
      </c>
      <c r="C21" s="323" t="s">
        <v>168</v>
      </c>
      <c r="D21" s="305" t="s">
        <v>399</v>
      </c>
      <c r="E21" s="305" t="s">
        <v>326</v>
      </c>
      <c r="F21" s="304" t="s">
        <v>91</v>
      </c>
      <c r="G21" s="304" t="s">
        <v>92</v>
      </c>
      <c r="H21" s="304" t="s">
        <v>93</v>
      </c>
      <c r="I21" s="304" t="s">
        <v>93</v>
      </c>
      <c r="J21" s="305" t="s">
        <v>402</v>
      </c>
      <c r="K21" s="304" t="s">
        <v>95</v>
      </c>
      <c r="L21" s="305"/>
    </row>
    <row r="22" spans="2:12" ht="30" customHeight="1" x14ac:dyDescent="0.25">
      <c r="B22" s="303"/>
      <c r="C22" s="323" t="s">
        <v>403</v>
      </c>
      <c r="D22" s="305" t="s">
        <v>404</v>
      </c>
      <c r="E22" s="305" t="s">
        <v>357</v>
      </c>
      <c r="F22" s="304" t="s">
        <v>91</v>
      </c>
      <c r="G22" s="304" t="s">
        <v>93</v>
      </c>
      <c r="H22" s="304" t="s">
        <v>93</v>
      </c>
      <c r="I22" s="304" t="s">
        <v>93</v>
      </c>
      <c r="J22" s="305" t="s">
        <v>405</v>
      </c>
      <c r="K22" s="304" t="s">
        <v>95</v>
      </c>
      <c r="L22" s="304"/>
    </row>
    <row r="23" spans="2:12" ht="30" customHeight="1" x14ac:dyDescent="0.25">
      <c r="B23" s="303"/>
      <c r="C23" s="323" t="s">
        <v>403</v>
      </c>
      <c r="D23" s="305" t="s">
        <v>404</v>
      </c>
      <c r="E23" s="305" t="s">
        <v>406</v>
      </c>
      <c r="F23" s="304" t="s">
        <v>91</v>
      </c>
      <c r="G23" s="304" t="s">
        <v>92</v>
      </c>
      <c r="H23" s="304" t="s">
        <v>93</v>
      </c>
      <c r="I23" s="304" t="s">
        <v>93</v>
      </c>
      <c r="J23" s="305" t="s">
        <v>407</v>
      </c>
      <c r="K23" s="304" t="s">
        <v>95</v>
      </c>
      <c r="L23" s="304"/>
    </row>
    <row r="24" spans="2:12" ht="30" customHeight="1" x14ac:dyDescent="0.25">
      <c r="B24" s="303" t="s">
        <v>408</v>
      </c>
      <c r="C24" s="323" t="s">
        <v>308</v>
      </c>
      <c r="D24" s="305" t="s">
        <v>409</v>
      </c>
      <c r="E24" s="305" t="s">
        <v>357</v>
      </c>
      <c r="F24" s="304" t="s">
        <v>91</v>
      </c>
      <c r="G24" s="304" t="s">
        <v>93</v>
      </c>
      <c r="H24" s="304" t="s">
        <v>93</v>
      </c>
      <c r="I24" s="304" t="s">
        <v>93</v>
      </c>
      <c r="J24" s="305" t="s">
        <v>410</v>
      </c>
      <c r="K24" s="304" t="s">
        <v>95</v>
      </c>
      <c r="L24" s="304"/>
    </row>
    <row r="25" spans="2:12" ht="30" customHeight="1" x14ac:dyDescent="0.25">
      <c r="B25" s="303" t="s">
        <v>411</v>
      </c>
      <c r="C25" s="323" t="s">
        <v>308</v>
      </c>
      <c r="D25" s="305" t="s">
        <v>409</v>
      </c>
      <c r="E25" s="305" t="s">
        <v>329</v>
      </c>
      <c r="F25" s="304" t="s">
        <v>91</v>
      </c>
      <c r="G25" s="304" t="s">
        <v>92</v>
      </c>
      <c r="H25" s="304" t="s">
        <v>93</v>
      </c>
      <c r="I25" s="304" t="s">
        <v>93</v>
      </c>
      <c r="J25" s="305" t="s">
        <v>412</v>
      </c>
      <c r="K25" s="304" t="s">
        <v>95</v>
      </c>
      <c r="L25" s="305"/>
    </row>
    <row r="26" spans="2:12" ht="30" customHeight="1" x14ac:dyDescent="0.25">
      <c r="B26" s="303"/>
      <c r="C26" s="323" t="s">
        <v>413</v>
      </c>
      <c r="D26" s="305" t="s">
        <v>414</v>
      </c>
      <c r="E26" s="305" t="s">
        <v>357</v>
      </c>
      <c r="F26" s="304" t="s">
        <v>91</v>
      </c>
      <c r="G26" s="304" t="s">
        <v>93</v>
      </c>
      <c r="H26" s="304" t="s">
        <v>93</v>
      </c>
      <c r="I26" s="304" t="s">
        <v>93</v>
      </c>
      <c r="J26" s="305" t="s">
        <v>415</v>
      </c>
      <c r="K26" s="304" t="s">
        <v>95</v>
      </c>
      <c r="L26" s="305"/>
    </row>
    <row r="27" spans="2:12" ht="30" customHeight="1" x14ac:dyDescent="0.25">
      <c r="B27" s="303"/>
      <c r="C27" s="323" t="s">
        <v>413</v>
      </c>
      <c r="D27" s="305" t="s">
        <v>414</v>
      </c>
      <c r="E27" s="305" t="s">
        <v>416</v>
      </c>
      <c r="F27" s="304" t="s">
        <v>91</v>
      </c>
      <c r="G27" s="304" t="s">
        <v>92</v>
      </c>
      <c r="H27" s="304" t="s">
        <v>93</v>
      </c>
      <c r="I27" s="304" t="s">
        <v>93</v>
      </c>
      <c r="J27" s="305" t="s">
        <v>417</v>
      </c>
      <c r="K27" s="304" t="s">
        <v>95</v>
      </c>
      <c r="L27" s="305"/>
    </row>
    <row r="28" spans="2:12" ht="30" customHeight="1" x14ac:dyDescent="0.25">
      <c r="B28" s="303" t="s">
        <v>418</v>
      </c>
      <c r="C28" s="323" t="s">
        <v>186</v>
      </c>
      <c r="D28" s="305" t="s">
        <v>419</v>
      </c>
      <c r="E28" s="305" t="s">
        <v>357</v>
      </c>
      <c r="F28" s="304" t="s">
        <v>91</v>
      </c>
      <c r="G28" s="304" t="s">
        <v>93</v>
      </c>
      <c r="H28" s="304" t="s">
        <v>93</v>
      </c>
      <c r="I28" s="304" t="s">
        <v>93</v>
      </c>
      <c r="J28" s="305" t="s">
        <v>420</v>
      </c>
      <c r="K28" s="304" t="s">
        <v>95</v>
      </c>
      <c r="L28" s="304"/>
    </row>
    <row r="29" spans="2:12" ht="30" customHeight="1" x14ac:dyDescent="0.25">
      <c r="B29" s="303" t="s">
        <v>421</v>
      </c>
      <c r="C29" s="323" t="s">
        <v>186</v>
      </c>
      <c r="D29" s="305" t="s">
        <v>419</v>
      </c>
      <c r="E29" s="305" t="s">
        <v>422</v>
      </c>
      <c r="F29" s="304" t="s">
        <v>91</v>
      </c>
      <c r="G29" s="304" t="s">
        <v>92</v>
      </c>
      <c r="H29" s="304" t="s">
        <v>93</v>
      </c>
      <c r="I29" s="304" t="s">
        <v>93</v>
      </c>
      <c r="J29" s="305" t="s">
        <v>423</v>
      </c>
      <c r="K29" s="304" t="s">
        <v>95</v>
      </c>
      <c r="L29" s="304"/>
    </row>
    <row r="30" spans="2:12" ht="30" customHeight="1" x14ac:dyDescent="0.25">
      <c r="B30" s="303" t="s">
        <v>424</v>
      </c>
      <c r="C30" s="323" t="s">
        <v>202</v>
      </c>
      <c r="D30" s="305" t="s">
        <v>425</v>
      </c>
      <c r="E30" s="305" t="s">
        <v>357</v>
      </c>
      <c r="F30" s="304" t="s">
        <v>91</v>
      </c>
      <c r="G30" s="304" t="s">
        <v>93</v>
      </c>
      <c r="H30" s="304" t="s">
        <v>93</v>
      </c>
      <c r="I30" s="304" t="s">
        <v>93</v>
      </c>
      <c r="J30" s="305" t="s">
        <v>426</v>
      </c>
      <c r="K30" s="304" t="s">
        <v>95</v>
      </c>
      <c r="L30" s="304"/>
    </row>
    <row r="31" spans="2:12" ht="45" customHeight="1" x14ac:dyDescent="0.25">
      <c r="B31" s="303"/>
      <c r="C31" s="323" t="s">
        <v>202</v>
      </c>
      <c r="D31" s="305" t="s">
        <v>425</v>
      </c>
      <c r="E31" s="305" t="s">
        <v>427</v>
      </c>
      <c r="F31" s="304" t="s">
        <v>103</v>
      </c>
      <c r="G31" s="304" t="s">
        <v>92</v>
      </c>
      <c r="H31" s="304" t="s">
        <v>93</v>
      </c>
      <c r="I31" s="304" t="s">
        <v>93</v>
      </c>
      <c r="J31" s="305" t="s">
        <v>428</v>
      </c>
      <c r="K31" s="304" t="s">
        <v>95</v>
      </c>
      <c r="L31" s="305"/>
    </row>
    <row r="32" spans="2:12" ht="30" customHeight="1" x14ac:dyDescent="0.25">
      <c r="B32" s="303" t="s">
        <v>429</v>
      </c>
      <c r="C32" s="323" t="s">
        <v>210</v>
      </c>
      <c r="D32" s="305" t="s">
        <v>430</v>
      </c>
      <c r="E32" s="305" t="s">
        <v>357</v>
      </c>
      <c r="F32" s="304" t="s">
        <v>91</v>
      </c>
      <c r="G32" s="304" t="s">
        <v>93</v>
      </c>
      <c r="H32" s="304" t="s">
        <v>93</v>
      </c>
      <c r="I32" s="304" t="s">
        <v>93</v>
      </c>
      <c r="J32" s="305" t="s">
        <v>431</v>
      </c>
      <c r="K32" s="304" t="s">
        <v>95</v>
      </c>
      <c r="L32" s="305"/>
    </row>
    <row r="33" spans="2:12" ht="45" customHeight="1" x14ac:dyDescent="0.25">
      <c r="B33" s="303" t="s">
        <v>432</v>
      </c>
      <c r="C33" s="323" t="s">
        <v>210</v>
      </c>
      <c r="D33" s="305" t="s">
        <v>430</v>
      </c>
      <c r="E33" s="305" t="s">
        <v>433</v>
      </c>
      <c r="F33" s="304" t="s">
        <v>103</v>
      </c>
      <c r="G33" s="304" t="s">
        <v>92</v>
      </c>
      <c r="H33" s="304" t="s">
        <v>93</v>
      </c>
      <c r="I33" s="304" t="s">
        <v>93</v>
      </c>
      <c r="J33" s="305" t="s">
        <v>434</v>
      </c>
      <c r="K33" s="304" t="s">
        <v>95</v>
      </c>
      <c r="L33" s="305"/>
    </row>
    <row r="34" spans="2:12" ht="30" customHeight="1" x14ac:dyDescent="0.25">
      <c r="B34" s="303"/>
      <c r="C34" s="323" t="s">
        <v>210</v>
      </c>
      <c r="D34" s="305" t="s">
        <v>430</v>
      </c>
      <c r="E34" s="305" t="s">
        <v>357</v>
      </c>
      <c r="F34" s="304" t="s">
        <v>91</v>
      </c>
      <c r="G34" s="304" t="s">
        <v>93</v>
      </c>
      <c r="H34" s="304" t="s">
        <v>93</v>
      </c>
      <c r="I34" s="304" t="s">
        <v>93</v>
      </c>
      <c r="J34" s="305" t="s">
        <v>431</v>
      </c>
      <c r="K34" s="304" t="s">
        <v>95</v>
      </c>
      <c r="L34" s="304"/>
    </row>
    <row r="35" spans="2:12" ht="30" customHeight="1" x14ac:dyDescent="0.25">
      <c r="B35" s="303"/>
      <c r="C35" s="323" t="s">
        <v>210</v>
      </c>
      <c r="D35" s="305" t="s">
        <v>430</v>
      </c>
      <c r="E35" s="305" t="s">
        <v>435</v>
      </c>
      <c r="F35" s="304" t="s">
        <v>91</v>
      </c>
      <c r="G35" s="304" t="s">
        <v>92</v>
      </c>
      <c r="H35" s="304" t="s">
        <v>93</v>
      </c>
      <c r="I35" s="304" t="s">
        <v>93</v>
      </c>
      <c r="J35" s="305" t="s">
        <v>436</v>
      </c>
      <c r="K35" s="304" t="s">
        <v>95</v>
      </c>
      <c r="L35" s="305"/>
    </row>
    <row r="36" spans="2:12" ht="30" customHeight="1" x14ac:dyDescent="0.25">
      <c r="B36" s="303" t="s">
        <v>437</v>
      </c>
      <c r="C36" s="323" t="s">
        <v>217</v>
      </c>
      <c r="D36" s="305" t="s">
        <v>438</v>
      </c>
      <c r="E36" s="305" t="s">
        <v>357</v>
      </c>
      <c r="F36" s="304" t="s">
        <v>91</v>
      </c>
      <c r="G36" s="304" t="s">
        <v>93</v>
      </c>
      <c r="H36" s="304" t="s">
        <v>93</v>
      </c>
      <c r="I36" s="304" t="s">
        <v>93</v>
      </c>
      <c r="J36" s="305" t="s">
        <v>439</v>
      </c>
      <c r="K36" s="304" t="s">
        <v>95</v>
      </c>
      <c r="L36" s="304"/>
    </row>
    <row r="37" spans="2:12" ht="45" customHeight="1" x14ac:dyDescent="0.25">
      <c r="B37" s="303" t="s">
        <v>440</v>
      </c>
      <c r="C37" s="323" t="s">
        <v>217</v>
      </c>
      <c r="D37" s="305" t="s">
        <v>438</v>
      </c>
      <c r="E37" s="305" t="s">
        <v>441</v>
      </c>
      <c r="F37" s="304" t="s">
        <v>103</v>
      </c>
      <c r="G37" s="304" t="s">
        <v>92</v>
      </c>
      <c r="H37" s="304" t="s">
        <v>93</v>
      </c>
      <c r="I37" s="304" t="s">
        <v>93</v>
      </c>
      <c r="J37" s="305" t="s">
        <v>442</v>
      </c>
      <c r="K37" s="304" t="s">
        <v>95</v>
      </c>
      <c r="L37" s="304"/>
    </row>
    <row r="38" spans="2:12" ht="45" customHeight="1" x14ac:dyDescent="0.25">
      <c r="B38" s="303"/>
      <c r="C38" s="323" t="s">
        <v>311</v>
      </c>
      <c r="D38" s="305" t="s">
        <v>443</v>
      </c>
      <c r="E38" s="305" t="s">
        <v>357</v>
      </c>
      <c r="F38" s="304" t="s">
        <v>91</v>
      </c>
      <c r="G38" s="304" t="s">
        <v>93</v>
      </c>
      <c r="H38" s="304" t="s">
        <v>93</v>
      </c>
      <c r="I38" s="304" t="s">
        <v>93</v>
      </c>
      <c r="J38" s="305" t="s">
        <v>444</v>
      </c>
      <c r="K38" s="304" t="s">
        <v>314</v>
      </c>
      <c r="L38" s="304"/>
    </row>
    <row r="39" spans="2:12" ht="45" customHeight="1" x14ac:dyDescent="0.25">
      <c r="B39" s="303"/>
      <c r="C39" s="323" t="s">
        <v>311</v>
      </c>
      <c r="D39" s="305" t="s">
        <v>443</v>
      </c>
      <c r="E39" s="305" t="s">
        <v>331</v>
      </c>
      <c r="F39" s="304" t="s">
        <v>91</v>
      </c>
      <c r="G39" s="304" t="s">
        <v>92</v>
      </c>
      <c r="H39" s="304" t="s">
        <v>93</v>
      </c>
      <c r="I39" s="304" t="s">
        <v>93</v>
      </c>
      <c r="J39" s="305" t="s">
        <v>445</v>
      </c>
      <c r="K39" s="304" t="s">
        <v>314</v>
      </c>
      <c r="L39" s="304"/>
    </row>
    <row r="40" spans="2:12" ht="30" customHeight="1" x14ac:dyDescent="0.25">
      <c r="B40" s="303"/>
      <c r="C40" s="323" t="s">
        <v>446</v>
      </c>
      <c r="D40" s="305" t="s">
        <v>447</v>
      </c>
      <c r="E40" s="305" t="s">
        <v>357</v>
      </c>
      <c r="F40" s="304" t="s">
        <v>91</v>
      </c>
      <c r="G40" s="304" t="s">
        <v>93</v>
      </c>
      <c r="H40" s="304" t="s">
        <v>93</v>
      </c>
      <c r="I40" s="304" t="s">
        <v>93</v>
      </c>
      <c r="J40" s="305" t="s">
        <v>448</v>
      </c>
      <c r="K40" s="304" t="s">
        <v>95</v>
      </c>
      <c r="L40" s="304"/>
    </row>
    <row r="41" spans="2:12" ht="30" customHeight="1" x14ac:dyDescent="0.25">
      <c r="B41" s="303"/>
      <c r="C41" s="323" t="s">
        <v>446</v>
      </c>
      <c r="D41" s="305" t="s">
        <v>447</v>
      </c>
      <c r="E41" s="305" t="s">
        <v>449</v>
      </c>
      <c r="F41" s="304" t="s">
        <v>91</v>
      </c>
      <c r="G41" s="304" t="s">
        <v>92</v>
      </c>
      <c r="H41" s="304" t="s">
        <v>93</v>
      </c>
      <c r="I41" s="304" t="s">
        <v>93</v>
      </c>
      <c r="J41" s="305" t="s">
        <v>450</v>
      </c>
      <c r="K41" s="304" t="s">
        <v>95</v>
      </c>
      <c r="L41" s="305"/>
    </row>
    <row r="42" spans="2:12" ht="48" customHeight="1" x14ac:dyDescent="0.25">
      <c r="B42" s="303"/>
      <c r="C42" s="323" t="s">
        <v>446</v>
      </c>
      <c r="D42" s="305" t="s">
        <v>447</v>
      </c>
      <c r="E42" s="305" t="s">
        <v>451</v>
      </c>
      <c r="F42" s="304" t="s">
        <v>103</v>
      </c>
      <c r="G42" s="304" t="s">
        <v>92</v>
      </c>
      <c r="H42" s="304" t="s">
        <v>93</v>
      </c>
      <c r="I42" s="304" t="s">
        <v>93</v>
      </c>
      <c r="J42" s="305" t="s">
        <v>452</v>
      </c>
      <c r="K42" s="304" t="s">
        <v>314</v>
      </c>
      <c r="L42" s="324"/>
    </row>
    <row r="43" spans="2:12" ht="45" customHeight="1" x14ac:dyDescent="0.25">
      <c r="B43" s="303"/>
      <c r="C43" s="304" t="s">
        <v>453</v>
      </c>
      <c r="D43" s="305" t="s">
        <v>454</v>
      </c>
      <c r="E43" s="305" t="s">
        <v>455</v>
      </c>
      <c r="F43" s="304" t="s">
        <v>335</v>
      </c>
      <c r="G43" s="304" t="s">
        <v>92</v>
      </c>
      <c r="H43" s="304" t="s">
        <v>93</v>
      </c>
      <c r="I43" s="304" t="s">
        <v>92</v>
      </c>
      <c r="J43" s="305"/>
      <c r="K43" s="304" t="s">
        <v>95</v>
      </c>
      <c r="L43" s="305" t="s">
        <v>336</v>
      </c>
    </row>
    <row r="44" spans="2:12" ht="66.95" customHeight="1" x14ac:dyDescent="0.25">
      <c r="B44" s="328"/>
      <c r="C44" s="334" t="s">
        <v>456</v>
      </c>
      <c r="D44" s="330" t="s">
        <v>457</v>
      </c>
      <c r="E44" s="330" t="s">
        <v>458</v>
      </c>
      <c r="F44" s="329" t="s">
        <v>103</v>
      </c>
      <c r="G44" s="329" t="s">
        <v>93</v>
      </c>
      <c r="H44" s="329" t="s">
        <v>93</v>
      </c>
      <c r="I44" s="329" t="s">
        <v>92</v>
      </c>
      <c r="J44" s="330" t="s">
        <v>459</v>
      </c>
      <c r="K44" s="332" t="s">
        <v>460</v>
      </c>
      <c r="L44" s="335"/>
    </row>
    <row r="45" spans="2:12" ht="66.95" customHeight="1" x14ac:dyDescent="0.25">
      <c r="B45" s="303"/>
      <c r="C45" s="323" t="s">
        <v>456</v>
      </c>
      <c r="D45" s="305" t="s">
        <v>457</v>
      </c>
      <c r="E45" s="305" t="s">
        <v>461</v>
      </c>
      <c r="F45" s="304" t="s">
        <v>91</v>
      </c>
      <c r="G45" s="304" t="s">
        <v>93</v>
      </c>
      <c r="H45" s="304" t="s">
        <v>93</v>
      </c>
      <c r="I45" s="304" t="s">
        <v>92</v>
      </c>
      <c r="J45" s="305" t="s">
        <v>462</v>
      </c>
      <c r="K45" s="304" t="s">
        <v>95</v>
      </c>
      <c r="L45" s="305"/>
    </row>
    <row r="46" spans="2:12" ht="66.95" customHeight="1" x14ac:dyDescent="0.25">
      <c r="B46" s="328"/>
      <c r="C46" s="334" t="s">
        <v>463</v>
      </c>
      <c r="D46" s="330" t="s">
        <v>464</v>
      </c>
      <c r="E46" s="330" t="s">
        <v>465</v>
      </c>
      <c r="F46" s="329" t="s">
        <v>103</v>
      </c>
      <c r="G46" s="329" t="s">
        <v>93</v>
      </c>
      <c r="H46" s="329" t="s">
        <v>93</v>
      </c>
      <c r="I46" s="329" t="s">
        <v>92</v>
      </c>
      <c r="J46" s="330" t="s">
        <v>459</v>
      </c>
      <c r="K46" s="332" t="s">
        <v>460</v>
      </c>
      <c r="L46" s="335"/>
    </row>
    <row r="47" spans="2:12" ht="66.95" customHeight="1" x14ac:dyDescent="0.25">
      <c r="B47" s="303"/>
      <c r="C47" s="323" t="s">
        <v>463</v>
      </c>
      <c r="D47" s="305" t="s">
        <v>464</v>
      </c>
      <c r="E47" s="305" t="s">
        <v>466</v>
      </c>
      <c r="F47" s="304" t="s">
        <v>91</v>
      </c>
      <c r="G47" s="304" t="s">
        <v>93</v>
      </c>
      <c r="H47" s="304" t="s">
        <v>93</v>
      </c>
      <c r="I47" s="304" t="s">
        <v>92</v>
      </c>
      <c r="J47" s="305" t="s">
        <v>462</v>
      </c>
      <c r="K47" s="304" t="s">
        <v>95</v>
      </c>
      <c r="L47" s="305"/>
    </row>
    <row r="48" spans="2:12" ht="38.25" customHeight="1" x14ac:dyDescent="0.25">
      <c r="B48" s="303"/>
      <c r="C48" s="304" t="s">
        <v>467</v>
      </c>
      <c r="D48" s="305" t="s">
        <v>468</v>
      </c>
      <c r="E48" s="305" t="s">
        <v>469</v>
      </c>
      <c r="F48" s="304" t="s">
        <v>103</v>
      </c>
      <c r="G48" s="304" t="s">
        <v>93</v>
      </c>
      <c r="H48" s="304" t="s">
        <v>92</v>
      </c>
      <c r="I48" s="304" t="s">
        <v>93</v>
      </c>
      <c r="J48" s="305" t="s">
        <v>470</v>
      </c>
      <c r="K48" s="304" t="s">
        <v>95</v>
      </c>
      <c r="L48" s="304" t="s">
        <v>471</v>
      </c>
    </row>
    <row r="49" spans="2:12" ht="45" customHeight="1" x14ac:dyDescent="0.25">
      <c r="B49" s="303"/>
      <c r="C49" s="304" t="s">
        <v>472</v>
      </c>
      <c r="D49" s="305" t="s">
        <v>468</v>
      </c>
      <c r="E49" s="305" t="s">
        <v>473</v>
      </c>
      <c r="F49" s="304" t="s">
        <v>103</v>
      </c>
      <c r="G49" s="304" t="s">
        <v>93</v>
      </c>
      <c r="H49" s="304" t="s">
        <v>92</v>
      </c>
      <c r="I49" s="304" t="s">
        <v>93</v>
      </c>
      <c r="J49" s="305" t="s">
        <v>474</v>
      </c>
      <c r="K49" s="304" t="s">
        <v>95</v>
      </c>
      <c r="L49" s="304" t="s">
        <v>471</v>
      </c>
    </row>
    <row r="50" spans="2:12" ht="66.95" customHeight="1" x14ac:dyDescent="0.25">
      <c r="B50" s="303"/>
      <c r="C50" s="323" t="s">
        <v>475</v>
      </c>
      <c r="D50" s="305" t="s">
        <v>476</v>
      </c>
      <c r="E50" s="305" t="s">
        <v>477</v>
      </c>
      <c r="F50" s="304" t="s">
        <v>103</v>
      </c>
      <c r="G50" s="304" t="s">
        <v>93</v>
      </c>
      <c r="H50" s="304" t="s">
        <v>93</v>
      </c>
      <c r="I50" s="304" t="s">
        <v>92</v>
      </c>
      <c r="J50" s="305" t="s">
        <v>459</v>
      </c>
      <c r="K50" s="304" t="s">
        <v>95</v>
      </c>
      <c r="L50" s="304"/>
    </row>
    <row r="51" spans="2:12" ht="66.95" customHeight="1" x14ac:dyDescent="0.25">
      <c r="B51" s="303"/>
      <c r="C51" s="323" t="s">
        <v>475</v>
      </c>
      <c r="D51" s="305" t="s">
        <v>476</v>
      </c>
      <c r="E51" s="305" t="s">
        <v>478</v>
      </c>
      <c r="F51" s="304" t="s">
        <v>91</v>
      </c>
      <c r="G51" s="304" t="s">
        <v>93</v>
      </c>
      <c r="H51" s="304" t="s">
        <v>93</v>
      </c>
      <c r="I51" s="304" t="s">
        <v>92</v>
      </c>
      <c r="J51" s="305" t="s">
        <v>462</v>
      </c>
      <c r="K51" s="304" t="s">
        <v>95</v>
      </c>
      <c r="L51" s="304"/>
    </row>
    <row r="52" spans="2:12" ht="30" customHeight="1" x14ac:dyDescent="0.25">
      <c r="B52" s="303"/>
      <c r="C52" s="323" t="s">
        <v>475</v>
      </c>
      <c r="D52" s="305" t="s">
        <v>476</v>
      </c>
      <c r="E52" s="305" t="s">
        <v>479</v>
      </c>
      <c r="F52" s="304" t="s">
        <v>335</v>
      </c>
      <c r="G52" s="304" t="s">
        <v>92</v>
      </c>
      <c r="H52" s="304" t="s">
        <v>93</v>
      </c>
      <c r="I52" s="304" t="s">
        <v>92</v>
      </c>
      <c r="J52" s="305"/>
      <c r="K52" s="304" t="s">
        <v>95</v>
      </c>
      <c r="L52" s="304" t="s">
        <v>336</v>
      </c>
    </row>
    <row r="53" spans="2:12" ht="25.5" x14ac:dyDescent="0.25">
      <c r="B53" s="303" t="s">
        <v>480</v>
      </c>
      <c r="C53" s="323" t="s">
        <v>481</v>
      </c>
      <c r="D53" s="305" t="s">
        <v>482</v>
      </c>
      <c r="E53" s="305" t="s">
        <v>483</v>
      </c>
      <c r="F53" s="304" t="s">
        <v>91</v>
      </c>
      <c r="G53" s="304" t="s">
        <v>92</v>
      </c>
      <c r="H53" s="304" t="s">
        <v>93</v>
      </c>
      <c r="I53" s="304" t="s">
        <v>93</v>
      </c>
      <c r="J53" s="305" t="s">
        <v>484</v>
      </c>
      <c r="K53" s="304" t="s">
        <v>95</v>
      </c>
      <c r="L53" s="304"/>
    </row>
    <row r="54" spans="2:12" x14ac:dyDescent="0.25">
      <c r="D54" s="41"/>
      <c r="E54" s="41"/>
      <c r="F54" s="41"/>
      <c r="G54" s="41"/>
      <c r="H54" s="41"/>
      <c r="I54" s="41"/>
      <c r="J54" s="41"/>
      <c r="K54" s="41"/>
      <c r="L54" s="41"/>
    </row>
    <row r="55" spans="2:12" x14ac:dyDescent="0.25">
      <c r="D55" s="41"/>
      <c r="E55" s="41"/>
      <c r="F55" s="41"/>
      <c r="G55" s="41"/>
      <c r="H55" s="41"/>
      <c r="I55" s="41"/>
      <c r="J55" s="41"/>
      <c r="K55" s="41"/>
      <c r="L55" s="41"/>
    </row>
    <row r="56" spans="2:12" x14ac:dyDescent="0.25">
      <c r="D56" s="41"/>
      <c r="E56" s="41"/>
      <c r="F56" s="41"/>
      <c r="G56" s="41"/>
      <c r="H56" s="41"/>
      <c r="I56" s="41"/>
      <c r="J56" s="41"/>
      <c r="K56" s="41"/>
      <c r="L56" s="41"/>
    </row>
    <row r="57" spans="2:12" x14ac:dyDescent="0.25">
      <c r="D57" s="41"/>
      <c r="E57" s="41"/>
      <c r="F57" s="41"/>
      <c r="G57" s="41"/>
      <c r="H57" s="41"/>
      <c r="I57" s="41"/>
      <c r="J57" s="41"/>
      <c r="K57" s="41"/>
      <c r="L57" s="41"/>
    </row>
    <row r="58" spans="2:12" x14ac:dyDescent="0.25">
      <c r="D58" s="41"/>
      <c r="E58" s="41"/>
      <c r="F58" s="41"/>
      <c r="G58" s="41"/>
      <c r="H58" s="41"/>
      <c r="I58" s="41"/>
      <c r="J58" s="41"/>
      <c r="K58" s="41"/>
      <c r="L58" s="41"/>
    </row>
    <row r="59" spans="2:12" x14ac:dyDescent="0.25">
      <c r="D59" s="41"/>
      <c r="E59" s="41"/>
      <c r="F59" s="41"/>
      <c r="G59" s="41"/>
      <c r="H59" s="41"/>
      <c r="I59" s="41"/>
      <c r="J59" s="41"/>
      <c r="K59" s="41"/>
      <c r="L59" s="41"/>
    </row>
    <row r="60" spans="2:12" x14ac:dyDescent="0.25">
      <c r="D60" s="41"/>
      <c r="E60" s="41"/>
      <c r="F60" s="41"/>
      <c r="G60" s="41"/>
      <c r="H60" s="41"/>
      <c r="I60" s="41"/>
      <c r="J60" s="41"/>
      <c r="K60" s="41"/>
      <c r="L60" s="41"/>
    </row>
    <row r="61" spans="2:12" x14ac:dyDescent="0.25">
      <c r="D61" s="41"/>
      <c r="E61" s="41"/>
      <c r="F61" s="41"/>
      <c r="G61" s="41"/>
      <c r="H61" s="41"/>
      <c r="I61" s="41"/>
      <c r="J61" s="41"/>
      <c r="K61" s="41"/>
      <c r="L61" s="41"/>
    </row>
    <row r="62" spans="2:12" x14ac:dyDescent="0.25">
      <c r="D62" s="41"/>
      <c r="E62" s="41"/>
      <c r="F62" s="41"/>
      <c r="G62" s="41"/>
      <c r="H62" s="41"/>
      <c r="I62" s="41"/>
      <c r="J62" s="41"/>
      <c r="K62" s="41"/>
      <c r="L62" s="41"/>
    </row>
    <row r="63" spans="2:12" x14ac:dyDescent="0.25">
      <c r="D63" s="41"/>
      <c r="E63" s="41"/>
      <c r="F63" s="41"/>
      <c r="G63" s="41"/>
      <c r="H63" s="41"/>
      <c r="I63" s="41"/>
      <c r="J63" s="41"/>
      <c r="K63" s="41"/>
      <c r="L63" s="41"/>
    </row>
    <row r="64" spans="2:12" x14ac:dyDescent="0.25">
      <c r="D64" s="41"/>
      <c r="E64" s="41"/>
      <c r="F64" s="41"/>
      <c r="G64" s="41"/>
      <c r="H64" s="41"/>
      <c r="I64" s="41"/>
      <c r="J64" s="41"/>
      <c r="K64" s="41"/>
      <c r="L64" s="41"/>
    </row>
    <row r="65" spans="4:12" x14ac:dyDescent="0.25">
      <c r="D65" s="41"/>
      <c r="E65" s="41"/>
      <c r="F65" s="41"/>
      <c r="G65" s="41"/>
      <c r="H65" s="41"/>
      <c r="I65" s="41"/>
      <c r="J65" s="41"/>
      <c r="K65" s="41"/>
      <c r="L65" s="41"/>
    </row>
    <row r="66" spans="4:12" x14ac:dyDescent="0.25">
      <c r="D66" s="41"/>
      <c r="E66" s="41"/>
      <c r="F66" s="41"/>
      <c r="G66" s="41"/>
      <c r="H66" s="41"/>
      <c r="I66" s="41"/>
      <c r="J66" s="41"/>
      <c r="K66" s="41"/>
      <c r="L66" s="41"/>
    </row>
    <row r="67" spans="4:12" x14ac:dyDescent="0.25">
      <c r="D67" s="41"/>
      <c r="E67" s="41"/>
      <c r="F67" s="41"/>
      <c r="G67" s="41"/>
      <c r="H67" s="41"/>
      <c r="I67" s="41"/>
      <c r="J67" s="41"/>
      <c r="K67" s="41"/>
      <c r="L67" s="41"/>
    </row>
    <row r="68" spans="4:12" x14ac:dyDescent="0.25">
      <c r="D68" s="41"/>
      <c r="E68" s="41"/>
      <c r="F68" s="41"/>
      <c r="G68" s="41"/>
      <c r="H68" s="41"/>
      <c r="I68" s="41"/>
      <c r="J68" s="41"/>
      <c r="K68" s="41"/>
      <c r="L68" s="41"/>
    </row>
    <row r="69" spans="4:12" x14ac:dyDescent="0.25">
      <c r="D69" s="41"/>
      <c r="E69" s="41"/>
      <c r="F69" s="41"/>
      <c r="G69" s="41"/>
      <c r="H69" s="41"/>
      <c r="I69" s="41"/>
      <c r="J69" s="41"/>
      <c r="K69" s="41"/>
      <c r="L69" s="41"/>
    </row>
    <row r="70" spans="4:12" x14ac:dyDescent="0.25">
      <c r="D70" s="41"/>
      <c r="E70" s="41"/>
      <c r="F70" s="41"/>
      <c r="G70" s="41"/>
      <c r="H70" s="41"/>
      <c r="I70" s="41"/>
      <c r="J70" s="41"/>
      <c r="K70" s="41"/>
      <c r="L70" s="41"/>
    </row>
    <row r="71" spans="4:12" x14ac:dyDescent="0.25">
      <c r="D71" s="41"/>
      <c r="E71" s="41"/>
      <c r="F71" s="41"/>
      <c r="G71" s="41"/>
      <c r="H71" s="41"/>
      <c r="I71" s="41"/>
      <c r="J71" s="41"/>
      <c r="K71" s="41"/>
      <c r="L71" s="41"/>
    </row>
    <row r="72" spans="4:12" x14ac:dyDescent="0.25">
      <c r="D72" s="41"/>
      <c r="E72" s="41"/>
      <c r="F72" s="41"/>
      <c r="G72" s="41"/>
      <c r="H72" s="41"/>
      <c r="I72" s="41"/>
      <c r="J72" s="41"/>
      <c r="K72" s="41"/>
      <c r="L72" s="41"/>
    </row>
    <row r="73" spans="4:12" x14ac:dyDescent="0.25">
      <c r="D73" s="41"/>
      <c r="E73" s="41"/>
      <c r="F73" s="41"/>
      <c r="G73" s="41"/>
      <c r="H73" s="41"/>
      <c r="I73" s="41"/>
      <c r="J73" s="41"/>
      <c r="K73" s="41"/>
      <c r="L73" s="41"/>
    </row>
    <row r="74" spans="4:12" x14ac:dyDescent="0.25">
      <c r="D74" s="41"/>
      <c r="E74" s="41"/>
      <c r="F74" s="41"/>
      <c r="G74" s="41"/>
      <c r="H74" s="41"/>
      <c r="I74" s="41"/>
      <c r="J74" s="41"/>
      <c r="K74" s="41"/>
      <c r="L74" s="41"/>
    </row>
    <row r="75" spans="4:12" x14ac:dyDescent="0.25">
      <c r="D75" s="41"/>
      <c r="E75" s="41"/>
      <c r="F75" s="41"/>
      <c r="G75" s="41"/>
      <c r="H75" s="41"/>
      <c r="I75" s="41"/>
      <c r="J75" s="41"/>
      <c r="K75" s="41"/>
      <c r="L75" s="41"/>
    </row>
    <row r="76" spans="4:12" x14ac:dyDescent="0.25">
      <c r="D76" s="41"/>
      <c r="E76" s="41"/>
      <c r="F76" s="41"/>
      <c r="G76" s="41"/>
      <c r="H76" s="41"/>
      <c r="I76" s="41"/>
      <c r="J76" s="41"/>
      <c r="K76" s="41"/>
      <c r="L76" s="41"/>
    </row>
    <row r="77" spans="4:12" x14ac:dyDescent="0.25">
      <c r="D77" s="41"/>
      <c r="E77" s="41"/>
      <c r="F77" s="41"/>
      <c r="G77" s="41"/>
      <c r="H77" s="41"/>
      <c r="I77" s="41"/>
      <c r="J77" s="41"/>
      <c r="K77" s="41"/>
      <c r="L77" s="41"/>
    </row>
    <row r="78" spans="4:12" x14ac:dyDescent="0.25">
      <c r="D78" s="41"/>
      <c r="E78" s="41"/>
      <c r="F78" s="41"/>
      <c r="G78" s="41"/>
      <c r="H78" s="41"/>
      <c r="I78" s="41"/>
      <c r="J78" s="41"/>
      <c r="K78" s="41"/>
      <c r="L78" s="41"/>
    </row>
    <row r="79" spans="4:12" x14ac:dyDescent="0.25">
      <c r="D79" s="41"/>
      <c r="E79" s="41"/>
      <c r="F79" s="41"/>
      <c r="G79" s="41"/>
      <c r="H79" s="41"/>
      <c r="I79" s="41"/>
      <c r="J79" s="41"/>
      <c r="K79" s="41"/>
      <c r="L79" s="41"/>
    </row>
  </sheetData>
  <mergeCells count="1">
    <mergeCell ref="B2:L2"/>
  </mergeCells>
  <conditionalFormatting sqref="F1 F4:F65536">
    <cfRule type="cellIs" dxfId="120" priority="3" stopIfTrue="1" operator="equal">
      <formula>"Pre-populated"</formula>
    </cfRule>
    <cfRule type="cellIs" dxfId="119" priority="4" stopIfTrue="1" operator="equal">
      <formula>"Validation"</formula>
    </cfRule>
  </conditionalFormatting>
  <conditionalFormatting sqref="F2:F3">
    <cfRule type="cellIs" dxfId="118" priority="1" stopIfTrue="1" operator="equal">
      <formula>"Validation"</formula>
    </cfRule>
    <cfRule type="cellIs" dxfId="117" priority="2" stopIfTrue="1" operator="equal">
      <formula>"Validation"</formula>
    </cfRule>
  </conditionalFormatting>
  <pageMargins left="0.23622047244094491" right="0.23622047244094491" top="0.74803149606299213" bottom="0.74803149606299213" header="0.31496062992125984" footer="0.31496062992125984"/>
  <pageSetup paperSize="9" scale="53" fitToHeight="2"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2:L56"/>
  <sheetViews>
    <sheetView zoomScale="70" zoomScaleNormal="70" workbookViewId="0">
      <selection activeCell="B2" sqref="B2:L2"/>
    </sheetView>
  </sheetViews>
  <sheetFormatPr defaultRowHeight="15" x14ac:dyDescent="0.25"/>
  <cols>
    <col min="1" max="1" width="1.7109375" style="20" customWidth="1"/>
    <col min="2" max="2" width="7.28515625" style="20" bestFit="1" customWidth="1"/>
    <col min="3" max="3" width="11.85546875" style="40" customWidth="1"/>
    <col min="4" max="5" width="28" style="39" customWidth="1"/>
    <col min="6" max="9" width="9.140625" style="39"/>
    <col min="10" max="10" width="44.28515625" style="39" customWidth="1"/>
    <col min="11" max="11" width="9.140625" style="39"/>
    <col min="12" max="12" width="19.85546875" style="39" customWidth="1"/>
    <col min="13" max="256" width="9.140625" style="20"/>
    <col min="257" max="257" width="1.7109375" style="20" customWidth="1"/>
    <col min="258" max="258" width="7.28515625" style="20" bestFit="1" customWidth="1"/>
    <col min="259" max="259" width="11.85546875" style="20" customWidth="1"/>
    <col min="260" max="261" width="28" style="20" customWidth="1"/>
    <col min="262" max="265" width="9.140625" style="20"/>
    <col min="266" max="266" width="44.28515625" style="20" customWidth="1"/>
    <col min="267" max="267" width="9.140625" style="20"/>
    <col min="268" max="268" width="19.85546875" style="20" customWidth="1"/>
    <col min="269" max="512" width="9.140625" style="20"/>
    <col min="513" max="513" width="1.7109375" style="20" customWidth="1"/>
    <col min="514" max="514" width="7.28515625" style="20" bestFit="1" customWidth="1"/>
    <col min="515" max="515" width="11.85546875" style="20" customWidth="1"/>
    <col min="516" max="517" width="28" style="20" customWidth="1"/>
    <col min="518" max="521" width="9.140625" style="20"/>
    <col min="522" max="522" width="44.28515625" style="20" customWidth="1"/>
    <col min="523" max="523" width="9.140625" style="20"/>
    <col min="524" max="524" width="19.85546875" style="20" customWidth="1"/>
    <col min="525" max="768" width="9.140625" style="20"/>
    <col min="769" max="769" width="1.7109375" style="20" customWidth="1"/>
    <col min="770" max="770" width="7.28515625" style="20" bestFit="1" customWidth="1"/>
    <col min="771" max="771" width="11.85546875" style="20" customWidth="1"/>
    <col min="772" max="773" width="28" style="20" customWidth="1"/>
    <col min="774" max="777" width="9.140625" style="20"/>
    <col min="778" max="778" width="44.28515625" style="20" customWidth="1"/>
    <col min="779" max="779" width="9.140625" style="20"/>
    <col min="780" max="780" width="19.85546875" style="20" customWidth="1"/>
    <col min="781" max="1024" width="9.140625" style="20"/>
    <col min="1025" max="1025" width="1.7109375" style="20" customWidth="1"/>
    <col min="1026" max="1026" width="7.28515625" style="20" bestFit="1" customWidth="1"/>
    <col min="1027" max="1027" width="11.85546875" style="20" customWidth="1"/>
    <col min="1028" max="1029" width="28" style="20" customWidth="1"/>
    <col min="1030" max="1033" width="9.140625" style="20"/>
    <col min="1034" max="1034" width="44.28515625" style="20" customWidth="1"/>
    <col min="1035" max="1035" width="9.140625" style="20"/>
    <col min="1036" max="1036" width="19.85546875" style="20" customWidth="1"/>
    <col min="1037" max="1280" width="9.140625" style="20"/>
    <col min="1281" max="1281" width="1.7109375" style="20" customWidth="1"/>
    <col min="1282" max="1282" width="7.28515625" style="20" bestFit="1" customWidth="1"/>
    <col min="1283" max="1283" width="11.85546875" style="20" customWidth="1"/>
    <col min="1284" max="1285" width="28" style="20" customWidth="1"/>
    <col min="1286" max="1289" width="9.140625" style="20"/>
    <col min="1290" max="1290" width="44.28515625" style="20" customWidth="1"/>
    <col min="1291" max="1291" width="9.140625" style="20"/>
    <col min="1292" max="1292" width="19.85546875" style="20" customWidth="1"/>
    <col min="1293" max="1536" width="9.140625" style="20"/>
    <col min="1537" max="1537" width="1.7109375" style="20" customWidth="1"/>
    <col min="1538" max="1538" width="7.28515625" style="20" bestFit="1" customWidth="1"/>
    <col min="1539" max="1539" width="11.85546875" style="20" customWidth="1"/>
    <col min="1540" max="1541" width="28" style="20" customWidth="1"/>
    <col min="1542" max="1545" width="9.140625" style="20"/>
    <col min="1546" max="1546" width="44.28515625" style="20" customWidth="1"/>
    <col min="1547" max="1547" width="9.140625" style="20"/>
    <col min="1548" max="1548" width="19.85546875" style="20" customWidth="1"/>
    <col min="1549" max="1792" width="9.140625" style="20"/>
    <col min="1793" max="1793" width="1.7109375" style="20" customWidth="1"/>
    <col min="1794" max="1794" width="7.28515625" style="20" bestFit="1" customWidth="1"/>
    <col min="1795" max="1795" width="11.85546875" style="20" customWidth="1"/>
    <col min="1796" max="1797" width="28" style="20" customWidth="1"/>
    <col min="1798" max="1801" width="9.140625" style="20"/>
    <col min="1802" max="1802" width="44.28515625" style="20" customWidth="1"/>
    <col min="1803" max="1803" width="9.140625" style="20"/>
    <col min="1804" max="1804" width="19.85546875" style="20" customWidth="1"/>
    <col min="1805" max="2048" width="9.140625" style="20"/>
    <col min="2049" max="2049" width="1.7109375" style="20" customWidth="1"/>
    <col min="2050" max="2050" width="7.28515625" style="20" bestFit="1" customWidth="1"/>
    <col min="2051" max="2051" width="11.85546875" style="20" customWidth="1"/>
    <col min="2052" max="2053" width="28" style="20" customWidth="1"/>
    <col min="2054" max="2057" width="9.140625" style="20"/>
    <col min="2058" max="2058" width="44.28515625" style="20" customWidth="1"/>
    <col min="2059" max="2059" width="9.140625" style="20"/>
    <col min="2060" max="2060" width="19.85546875" style="20" customWidth="1"/>
    <col min="2061" max="2304" width="9.140625" style="20"/>
    <col min="2305" max="2305" width="1.7109375" style="20" customWidth="1"/>
    <col min="2306" max="2306" width="7.28515625" style="20" bestFit="1" customWidth="1"/>
    <col min="2307" max="2307" width="11.85546875" style="20" customWidth="1"/>
    <col min="2308" max="2309" width="28" style="20" customWidth="1"/>
    <col min="2310" max="2313" width="9.140625" style="20"/>
    <col min="2314" max="2314" width="44.28515625" style="20" customWidth="1"/>
    <col min="2315" max="2315" width="9.140625" style="20"/>
    <col min="2316" max="2316" width="19.85546875" style="20" customWidth="1"/>
    <col min="2317" max="2560" width="9.140625" style="20"/>
    <col min="2561" max="2561" width="1.7109375" style="20" customWidth="1"/>
    <col min="2562" max="2562" width="7.28515625" style="20" bestFit="1" customWidth="1"/>
    <col min="2563" max="2563" width="11.85546875" style="20" customWidth="1"/>
    <col min="2564" max="2565" width="28" style="20" customWidth="1"/>
    <col min="2566" max="2569" width="9.140625" style="20"/>
    <col min="2570" max="2570" width="44.28515625" style="20" customWidth="1"/>
    <col min="2571" max="2571" width="9.140625" style="20"/>
    <col min="2572" max="2572" width="19.85546875" style="20" customWidth="1"/>
    <col min="2573" max="2816" width="9.140625" style="20"/>
    <col min="2817" max="2817" width="1.7109375" style="20" customWidth="1"/>
    <col min="2818" max="2818" width="7.28515625" style="20" bestFit="1" customWidth="1"/>
    <col min="2819" max="2819" width="11.85546875" style="20" customWidth="1"/>
    <col min="2820" max="2821" width="28" style="20" customWidth="1"/>
    <col min="2822" max="2825" width="9.140625" style="20"/>
    <col min="2826" max="2826" width="44.28515625" style="20" customWidth="1"/>
    <col min="2827" max="2827" width="9.140625" style="20"/>
    <col min="2828" max="2828" width="19.85546875" style="20" customWidth="1"/>
    <col min="2829" max="3072" width="9.140625" style="20"/>
    <col min="3073" max="3073" width="1.7109375" style="20" customWidth="1"/>
    <col min="3074" max="3074" width="7.28515625" style="20" bestFit="1" customWidth="1"/>
    <col min="3075" max="3075" width="11.85546875" style="20" customWidth="1"/>
    <col min="3076" max="3077" width="28" style="20" customWidth="1"/>
    <col min="3078" max="3081" width="9.140625" style="20"/>
    <col min="3082" max="3082" width="44.28515625" style="20" customWidth="1"/>
    <col min="3083" max="3083" width="9.140625" style="20"/>
    <col min="3084" max="3084" width="19.85546875" style="20" customWidth="1"/>
    <col min="3085" max="3328" width="9.140625" style="20"/>
    <col min="3329" max="3329" width="1.7109375" style="20" customWidth="1"/>
    <col min="3330" max="3330" width="7.28515625" style="20" bestFit="1" customWidth="1"/>
    <col min="3331" max="3331" width="11.85546875" style="20" customWidth="1"/>
    <col min="3332" max="3333" width="28" style="20" customWidth="1"/>
    <col min="3334" max="3337" width="9.140625" style="20"/>
    <col min="3338" max="3338" width="44.28515625" style="20" customWidth="1"/>
    <col min="3339" max="3339" width="9.140625" style="20"/>
    <col min="3340" max="3340" width="19.85546875" style="20" customWidth="1"/>
    <col min="3341" max="3584" width="9.140625" style="20"/>
    <col min="3585" max="3585" width="1.7109375" style="20" customWidth="1"/>
    <col min="3586" max="3586" width="7.28515625" style="20" bestFit="1" customWidth="1"/>
    <col min="3587" max="3587" width="11.85546875" style="20" customWidth="1"/>
    <col min="3588" max="3589" width="28" style="20" customWidth="1"/>
    <col min="3590" max="3593" width="9.140625" style="20"/>
    <col min="3594" max="3594" width="44.28515625" style="20" customWidth="1"/>
    <col min="3595" max="3595" width="9.140625" style="20"/>
    <col min="3596" max="3596" width="19.85546875" style="20" customWidth="1"/>
    <col min="3597" max="3840" width="9.140625" style="20"/>
    <col min="3841" max="3841" width="1.7109375" style="20" customWidth="1"/>
    <col min="3842" max="3842" width="7.28515625" style="20" bestFit="1" customWidth="1"/>
    <col min="3843" max="3843" width="11.85546875" style="20" customWidth="1"/>
    <col min="3844" max="3845" width="28" style="20" customWidth="1"/>
    <col min="3846" max="3849" width="9.140625" style="20"/>
    <col min="3850" max="3850" width="44.28515625" style="20" customWidth="1"/>
    <col min="3851" max="3851" width="9.140625" style="20"/>
    <col min="3852" max="3852" width="19.85546875" style="20" customWidth="1"/>
    <col min="3853" max="4096" width="9.140625" style="20"/>
    <col min="4097" max="4097" width="1.7109375" style="20" customWidth="1"/>
    <col min="4098" max="4098" width="7.28515625" style="20" bestFit="1" customWidth="1"/>
    <col min="4099" max="4099" width="11.85546875" style="20" customWidth="1"/>
    <col min="4100" max="4101" width="28" style="20" customWidth="1"/>
    <col min="4102" max="4105" width="9.140625" style="20"/>
    <col min="4106" max="4106" width="44.28515625" style="20" customWidth="1"/>
    <col min="4107" max="4107" width="9.140625" style="20"/>
    <col min="4108" max="4108" width="19.85546875" style="20" customWidth="1"/>
    <col min="4109" max="4352" width="9.140625" style="20"/>
    <col min="4353" max="4353" width="1.7109375" style="20" customWidth="1"/>
    <col min="4354" max="4354" width="7.28515625" style="20" bestFit="1" customWidth="1"/>
    <col min="4355" max="4355" width="11.85546875" style="20" customWidth="1"/>
    <col min="4356" max="4357" width="28" style="20" customWidth="1"/>
    <col min="4358" max="4361" width="9.140625" style="20"/>
    <col min="4362" max="4362" width="44.28515625" style="20" customWidth="1"/>
    <col min="4363" max="4363" width="9.140625" style="20"/>
    <col min="4364" max="4364" width="19.85546875" style="20" customWidth="1"/>
    <col min="4365" max="4608" width="9.140625" style="20"/>
    <col min="4609" max="4609" width="1.7109375" style="20" customWidth="1"/>
    <col min="4610" max="4610" width="7.28515625" style="20" bestFit="1" customWidth="1"/>
    <col min="4611" max="4611" width="11.85546875" style="20" customWidth="1"/>
    <col min="4612" max="4613" width="28" style="20" customWidth="1"/>
    <col min="4614" max="4617" width="9.140625" style="20"/>
    <col min="4618" max="4618" width="44.28515625" style="20" customWidth="1"/>
    <col min="4619" max="4619" width="9.140625" style="20"/>
    <col min="4620" max="4620" width="19.85546875" style="20" customWidth="1"/>
    <col min="4621" max="4864" width="9.140625" style="20"/>
    <col min="4865" max="4865" width="1.7109375" style="20" customWidth="1"/>
    <col min="4866" max="4866" width="7.28515625" style="20" bestFit="1" customWidth="1"/>
    <col min="4867" max="4867" width="11.85546875" style="20" customWidth="1"/>
    <col min="4868" max="4869" width="28" style="20" customWidth="1"/>
    <col min="4870" max="4873" width="9.140625" style="20"/>
    <col min="4874" max="4874" width="44.28515625" style="20" customWidth="1"/>
    <col min="4875" max="4875" width="9.140625" style="20"/>
    <col min="4876" max="4876" width="19.85546875" style="20" customWidth="1"/>
    <col min="4877" max="5120" width="9.140625" style="20"/>
    <col min="5121" max="5121" width="1.7109375" style="20" customWidth="1"/>
    <col min="5122" max="5122" width="7.28515625" style="20" bestFit="1" customWidth="1"/>
    <col min="5123" max="5123" width="11.85546875" style="20" customWidth="1"/>
    <col min="5124" max="5125" width="28" style="20" customWidth="1"/>
    <col min="5126" max="5129" width="9.140625" style="20"/>
    <col min="5130" max="5130" width="44.28515625" style="20" customWidth="1"/>
    <col min="5131" max="5131" width="9.140625" style="20"/>
    <col min="5132" max="5132" width="19.85546875" style="20" customWidth="1"/>
    <col min="5133" max="5376" width="9.140625" style="20"/>
    <col min="5377" max="5377" width="1.7109375" style="20" customWidth="1"/>
    <col min="5378" max="5378" width="7.28515625" style="20" bestFit="1" customWidth="1"/>
    <col min="5379" max="5379" width="11.85546875" style="20" customWidth="1"/>
    <col min="5380" max="5381" width="28" style="20" customWidth="1"/>
    <col min="5382" max="5385" width="9.140625" style="20"/>
    <col min="5386" max="5386" width="44.28515625" style="20" customWidth="1"/>
    <col min="5387" max="5387" width="9.140625" style="20"/>
    <col min="5388" max="5388" width="19.85546875" style="20" customWidth="1"/>
    <col min="5389" max="5632" width="9.140625" style="20"/>
    <col min="5633" max="5633" width="1.7109375" style="20" customWidth="1"/>
    <col min="5634" max="5634" width="7.28515625" style="20" bestFit="1" customWidth="1"/>
    <col min="5635" max="5635" width="11.85546875" style="20" customWidth="1"/>
    <col min="5636" max="5637" width="28" style="20" customWidth="1"/>
    <col min="5638" max="5641" width="9.140625" style="20"/>
    <col min="5642" max="5642" width="44.28515625" style="20" customWidth="1"/>
    <col min="5643" max="5643" width="9.140625" style="20"/>
    <col min="5644" max="5644" width="19.85546875" style="20" customWidth="1"/>
    <col min="5645" max="5888" width="9.140625" style="20"/>
    <col min="5889" max="5889" width="1.7109375" style="20" customWidth="1"/>
    <col min="5890" max="5890" width="7.28515625" style="20" bestFit="1" customWidth="1"/>
    <col min="5891" max="5891" width="11.85546875" style="20" customWidth="1"/>
    <col min="5892" max="5893" width="28" style="20" customWidth="1"/>
    <col min="5894" max="5897" width="9.140625" style="20"/>
    <col min="5898" max="5898" width="44.28515625" style="20" customWidth="1"/>
    <col min="5899" max="5899" width="9.140625" style="20"/>
    <col min="5900" max="5900" width="19.85546875" style="20" customWidth="1"/>
    <col min="5901" max="6144" width="9.140625" style="20"/>
    <col min="6145" max="6145" width="1.7109375" style="20" customWidth="1"/>
    <col min="6146" max="6146" width="7.28515625" style="20" bestFit="1" customWidth="1"/>
    <col min="6147" max="6147" width="11.85546875" style="20" customWidth="1"/>
    <col min="6148" max="6149" width="28" style="20" customWidth="1"/>
    <col min="6150" max="6153" width="9.140625" style="20"/>
    <col min="6154" max="6154" width="44.28515625" style="20" customWidth="1"/>
    <col min="6155" max="6155" width="9.140625" style="20"/>
    <col min="6156" max="6156" width="19.85546875" style="20" customWidth="1"/>
    <col min="6157" max="6400" width="9.140625" style="20"/>
    <col min="6401" max="6401" width="1.7109375" style="20" customWidth="1"/>
    <col min="6402" max="6402" width="7.28515625" style="20" bestFit="1" customWidth="1"/>
    <col min="6403" max="6403" width="11.85546875" style="20" customWidth="1"/>
    <col min="6404" max="6405" width="28" style="20" customWidth="1"/>
    <col min="6406" max="6409" width="9.140625" style="20"/>
    <col min="6410" max="6410" width="44.28515625" style="20" customWidth="1"/>
    <col min="6411" max="6411" width="9.140625" style="20"/>
    <col min="6412" max="6412" width="19.85546875" style="20" customWidth="1"/>
    <col min="6413" max="6656" width="9.140625" style="20"/>
    <col min="6657" max="6657" width="1.7109375" style="20" customWidth="1"/>
    <col min="6658" max="6658" width="7.28515625" style="20" bestFit="1" customWidth="1"/>
    <col min="6659" max="6659" width="11.85546875" style="20" customWidth="1"/>
    <col min="6660" max="6661" width="28" style="20" customWidth="1"/>
    <col min="6662" max="6665" width="9.140625" style="20"/>
    <col min="6666" max="6666" width="44.28515625" style="20" customWidth="1"/>
    <col min="6667" max="6667" width="9.140625" style="20"/>
    <col min="6668" max="6668" width="19.85546875" style="20" customWidth="1"/>
    <col min="6669" max="6912" width="9.140625" style="20"/>
    <col min="6913" max="6913" width="1.7109375" style="20" customWidth="1"/>
    <col min="6914" max="6914" width="7.28515625" style="20" bestFit="1" customWidth="1"/>
    <col min="6915" max="6915" width="11.85546875" style="20" customWidth="1"/>
    <col min="6916" max="6917" width="28" style="20" customWidth="1"/>
    <col min="6918" max="6921" width="9.140625" style="20"/>
    <col min="6922" max="6922" width="44.28515625" style="20" customWidth="1"/>
    <col min="6923" max="6923" width="9.140625" style="20"/>
    <col min="6924" max="6924" width="19.85546875" style="20" customWidth="1"/>
    <col min="6925" max="7168" width="9.140625" style="20"/>
    <col min="7169" max="7169" width="1.7109375" style="20" customWidth="1"/>
    <col min="7170" max="7170" width="7.28515625" style="20" bestFit="1" customWidth="1"/>
    <col min="7171" max="7171" width="11.85546875" style="20" customWidth="1"/>
    <col min="7172" max="7173" width="28" style="20" customWidth="1"/>
    <col min="7174" max="7177" width="9.140625" style="20"/>
    <col min="7178" max="7178" width="44.28515625" style="20" customWidth="1"/>
    <col min="7179" max="7179" width="9.140625" style="20"/>
    <col min="7180" max="7180" width="19.85546875" style="20" customWidth="1"/>
    <col min="7181" max="7424" width="9.140625" style="20"/>
    <col min="7425" max="7425" width="1.7109375" style="20" customWidth="1"/>
    <col min="7426" max="7426" width="7.28515625" style="20" bestFit="1" customWidth="1"/>
    <col min="7427" max="7427" width="11.85546875" style="20" customWidth="1"/>
    <col min="7428" max="7429" width="28" style="20" customWidth="1"/>
    <col min="7430" max="7433" width="9.140625" style="20"/>
    <col min="7434" max="7434" width="44.28515625" style="20" customWidth="1"/>
    <col min="7435" max="7435" width="9.140625" style="20"/>
    <col min="7436" max="7436" width="19.85546875" style="20" customWidth="1"/>
    <col min="7437" max="7680" width="9.140625" style="20"/>
    <col min="7681" max="7681" width="1.7109375" style="20" customWidth="1"/>
    <col min="7682" max="7682" width="7.28515625" style="20" bestFit="1" customWidth="1"/>
    <col min="7683" max="7683" width="11.85546875" style="20" customWidth="1"/>
    <col min="7684" max="7685" width="28" style="20" customWidth="1"/>
    <col min="7686" max="7689" width="9.140625" style="20"/>
    <col min="7690" max="7690" width="44.28515625" style="20" customWidth="1"/>
    <col min="7691" max="7691" width="9.140625" style="20"/>
    <col min="7692" max="7692" width="19.85546875" style="20" customWidth="1"/>
    <col min="7693" max="7936" width="9.140625" style="20"/>
    <col min="7937" max="7937" width="1.7109375" style="20" customWidth="1"/>
    <col min="7938" max="7938" width="7.28515625" style="20" bestFit="1" customWidth="1"/>
    <col min="7939" max="7939" width="11.85546875" style="20" customWidth="1"/>
    <col min="7940" max="7941" width="28" style="20" customWidth="1"/>
    <col min="7942" max="7945" width="9.140625" style="20"/>
    <col min="7946" max="7946" width="44.28515625" style="20" customWidth="1"/>
    <col min="7947" max="7947" width="9.140625" style="20"/>
    <col min="7948" max="7948" width="19.85546875" style="20" customWidth="1"/>
    <col min="7949" max="8192" width="9.140625" style="20"/>
    <col min="8193" max="8193" width="1.7109375" style="20" customWidth="1"/>
    <col min="8194" max="8194" width="7.28515625" style="20" bestFit="1" customWidth="1"/>
    <col min="8195" max="8195" width="11.85546875" style="20" customWidth="1"/>
    <col min="8196" max="8197" width="28" style="20" customWidth="1"/>
    <col min="8198" max="8201" width="9.140625" style="20"/>
    <col min="8202" max="8202" width="44.28515625" style="20" customWidth="1"/>
    <col min="8203" max="8203" width="9.140625" style="20"/>
    <col min="8204" max="8204" width="19.85546875" style="20" customWidth="1"/>
    <col min="8205" max="8448" width="9.140625" style="20"/>
    <col min="8449" max="8449" width="1.7109375" style="20" customWidth="1"/>
    <col min="8450" max="8450" width="7.28515625" style="20" bestFit="1" customWidth="1"/>
    <col min="8451" max="8451" width="11.85546875" style="20" customWidth="1"/>
    <col min="8452" max="8453" width="28" style="20" customWidth="1"/>
    <col min="8454" max="8457" width="9.140625" style="20"/>
    <col min="8458" max="8458" width="44.28515625" style="20" customWidth="1"/>
    <col min="8459" max="8459" width="9.140625" style="20"/>
    <col min="8460" max="8460" width="19.85546875" style="20" customWidth="1"/>
    <col min="8461" max="8704" width="9.140625" style="20"/>
    <col min="8705" max="8705" width="1.7109375" style="20" customWidth="1"/>
    <col min="8706" max="8706" width="7.28515625" style="20" bestFit="1" customWidth="1"/>
    <col min="8707" max="8707" width="11.85546875" style="20" customWidth="1"/>
    <col min="8708" max="8709" width="28" style="20" customWidth="1"/>
    <col min="8710" max="8713" width="9.140625" style="20"/>
    <col min="8714" max="8714" width="44.28515625" style="20" customWidth="1"/>
    <col min="8715" max="8715" width="9.140625" style="20"/>
    <col min="8716" max="8716" width="19.85546875" style="20" customWidth="1"/>
    <col min="8717" max="8960" width="9.140625" style="20"/>
    <col min="8961" max="8961" width="1.7109375" style="20" customWidth="1"/>
    <col min="8962" max="8962" width="7.28515625" style="20" bestFit="1" customWidth="1"/>
    <col min="8963" max="8963" width="11.85546875" style="20" customWidth="1"/>
    <col min="8964" max="8965" width="28" style="20" customWidth="1"/>
    <col min="8966" max="8969" width="9.140625" style="20"/>
    <col min="8970" max="8970" width="44.28515625" style="20" customWidth="1"/>
    <col min="8971" max="8971" width="9.140625" style="20"/>
    <col min="8972" max="8972" width="19.85546875" style="20" customWidth="1"/>
    <col min="8973" max="9216" width="9.140625" style="20"/>
    <col min="9217" max="9217" width="1.7109375" style="20" customWidth="1"/>
    <col min="9218" max="9218" width="7.28515625" style="20" bestFit="1" customWidth="1"/>
    <col min="9219" max="9219" width="11.85546875" style="20" customWidth="1"/>
    <col min="9220" max="9221" width="28" style="20" customWidth="1"/>
    <col min="9222" max="9225" width="9.140625" style="20"/>
    <col min="9226" max="9226" width="44.28515625" style="20" customWidth="1"/>
    <col min="9227" max="9227" width="9.140625" style="20"/>
    <col min="9228" max="9228" width="19.85546875" style="20" customWidth="1"/>
    <col min="9229" max="9472" width="9.140625" style="20"/>
    <col min="9473" max="9473" width="1.7109375" style="20" customWidth="1"/>
    <col min="9474" max="9474" width="7.28515625" style="20" bestFit="1" customWidth="1"/>
    <col min="9475" max="9475" width="11.85546875" style="20" customWidth="1"/>
    <col min="9476" max="9477" width="28" style="20" customWidth="1"/>
    <col min="9478" max="9481" width="9.140625" style="20"/>
    <col min="9482" max="9482" width="44.28515625" style="20" customWidth="1"/>
    <col min="9483" max="9483" width="9.140625" style="20"/>
    <col min="9484" max="9484" width="19.85546875" style="20" customWidth="1"/>
    <col min="9485" max="9728" width="9.140625" style="20"/>
    <col min="9729" max="9729" width="1.7109375" style="20" customWidth="1"/>
    <col min="9730" max="9730" width="7.28515625" style="20" bestFit="1" customWidth="1"/>
    <col min="9731" max="9731" width="11.85546875" style="20" customWidth="1"/>
    <col min="9732" max="9733" width="28" style="20" customWidth="1"/>
    <col min="9734" max="9737" width="9.140625" style="20"/>
    <col min="9738" max="9738" width="44.28515625" style="20" customWidth="1"/>
    <col min="9739" max="9739" width="9.140625" style="20"/>
    <col min="9740" max="9740" width="19.85546875" style="20" customWidth="1"/>
    <col min="9741" max="9984" width="9.140625" style="20"/>
    <col min="9985" max="9985" width="1.7109375" style="20" customWidth="1"/>
    <col min="9986" max="9986" width="7.28515625" style="20" bestFit="1" customWidth="1"/>
    <col min="9987" max="9987" width="11.85546875" style="20" customWidth="1"/>
    <col min="9988" max="9989" width="28" style="20" customWidth="1"/>
    <col min="9990" max="9993" width="9.140625" style="20"/>
    <col min="9994" max="9994" width="44.28515625" style="20" customWidth="1"/>
    <col min="9995" max="9995" width="9.140625" style="20"/>
    <col min="9996" max="9996" width="19.85546875" style="20" customWidth="1"/>
    <col min="9997" max="10240" width="9.140625" style="20"/>
    <col min="10241" max="10241" width="1.7109375" style="20" customWidth="1"/>
    <col min="10242" max="10242" width="7.28515625" style="20" bestFit="1" customWidth="1"/>
    <col min="10243" max="10243" width="11.85546875" style="20" customWidth="1"/>
    <col min="10244" max="10245" width="28" style="20" customWidth="1"/>
    <col min="10246" max="10249" width="9.140625" style="20"/>
    <col min="10250" max="10250" width="44.28515625" style="20" customWidth="1"/>
    <col min="10251" max="10251" width="9.140625" style="20"/>
    <col min="10252" max="10252" width="19.85546875" style="20" customWidth="1"/>
    <col min="10253" max="10496" width="9.140625" style="20"/>
    <col min="10497" max="10497" width="1.7109375" style="20" customWidth="1"/>
    <col min="10498" max="10498" width="7.28515625" style="20" bestFit="1" customWidth="1"/>
    <col min="10499" max="10499" width="11.85546875" style="20" customWidth="1"/>
    <col min="10500" max="10501" width="28" style="20" customWidth="1"/>
    <col min="10502" max="10505" width="9.140625" style="20"/>
    <col min="10506" max="10506" width="44.28515625" style="20" customWidth="1"/>
    <col min="10507" max="10507" width="9.140625" style="20"/>
    <col min="10508" max="10508" width="19.85546875" style="20" customWidth="1"/>
    <col min="10509" max="10752" width="9.140625" style="20"/>
    <col min="10753" max="10753" width="1.7109375" style="20" customWidth="1"/>
    <col min="10754" max="10754" width="7.28515625" style="20" bestFit="1" customWidth="1"/>
    <col min="10755" max="10755" width="11.85546875" style="20" customWidth="1"/>
    <col min="10756" max="10757" width="28" style="20" customWidth="1"/>
    <col min="10758" max="10761" width="9.140625" style="20"/>
    <col min="10762" max="10762" width="44.28515625" style="20" customWidth="1"/>
    <col min="10763" max="10763" width="9.140625" style="20"/>
    <col min="10764" max="10764" width="19.85546875" style="20" customWidth="1"/>
    <col min="10765" max="11008" width="9.140625" style="20"/>
    <col min="11009" max="11009" width="1.7109375" style="20" customWidth="1"/>
    <col min="11010" max="11010" width="7.28515625" style="20" bestFit="1" customWidth="1"/>
    <col min="11011" max="11011" width="11.85546875" style="20" customWidth="1"/>
    <col min="11012" max="11013" width="28" style="20" customWidth="1"/>
    <col min="11014" max="11017" width="9.140625" style="20"/>
    <col min="11018" max="11018" width="44.28515625" style="20" customWidth="1"/>
    <col min="11019" max="11019" width="9.140625" style="20"/>
    <col min="11020" max="11020" width="19.85546875" style="20" customWidth="1"/>
    <col min="11021" max="11264" width="9.140625" style="20"/>
    <col min="11265" max="11265" width="1.7109375" style="20" customWidth="1"/>
    <col min="11266" max="11266" width="7.28515625" style="20" bestFit="1" customWidth="1"/>
    <col min="11267" max="11267" width="11.85546875" style="20" customWidth="1"/>
    <col min="11268" max="11269" width="28" style="20" customWidth="1"/>
    <col min="11270" max="11273" width="9.140625" style="20"/>
    <col min="11274" max="11274" width="44.28515625" style="20" customWidth="1"/>
    <col min="11275" max="11275" width="9.140625" style="20"/>
    <col min="11276" max="11276" width="19.85546875" style="20" customWidth="1"/>
    <col min="11277" max="11520" width="9.140625" style="20"/>
    <col min="11521" max="11521" width="1.7109375" style="20" customWidth="1"/>
    <col min="11522" max="11522" width="7.28515625" style="20" bestFit="1" customWidth="1"/>
    <col min="11523" max="11523" width="11.85546875" style="20" customWidth="1"/>
    <col min="11524" max="11525" width="28" style="20" customWidth="1"/>
    <col min="11526" max="11529" width="9.140625" style="20"/>
    <col min="11530" max="11530" width="44.28515625" style="20" customWidth="1"/>
    <col min="11531" max="11531" width="9.140625" style="20"/>
    <col min="11532" max="11532" width="19.85546875" style="20" customWidth="1"/>
    <col min="11533" max="11776" width="9.140625" style="20"/>
    <col min="11777" max="11777" width="1.7109375" style="20" customWidth="1"/>
    <col min="11778" max="11778" width="7.28515625" style="20" bestFit="1" customWidth="1"/>
    <col min="11779" max="11779" width="11.85546875" style="20" customWidth="1"/>
    <col min="11780" max="11781" width="28" style="20" customWidth="1"/>
    <col min="11782" max="11785" width="9.140625" style="20"/>
    <col min="11786" max="11786" width="44.28515625" style="20" customWidth="1"/>
    <col min="11787" max="11787" width="9.140625" style="20"/>
    <col min="11788" max="11788" width="19.85546875" style="20" customWidth="1"/>
    <col min="11789" max="12032" width="9.140625" style="20"/>
    <col min="12033" max="12033" width="1.7109375" style="20" customWidth="1"/>
    <col min="12034" max="12034" width="7.28515625" style="20" bestFit="1" customWidth="1"/>
    <col min="12035" max="12035" width="11.85546875" style="20" customWidth="1"/>
    <col min="12036" max="12037" width="28" style="20" customWidth="1"/>
    <col min="12038" max="12041" width="9.140625" style="20"/>
    <col min="12042" max="12042" width="44.28515625" style="20" customWidth="1"/>
    <col min="12043" max="12043" width="9.140625" style="20"/>
    <col min="12044" max="12044" width="19.85546875" style="20" customWidth="1"/>
    <col min="12045" max="12288" width="9.140625" style="20"/>
    <col min="12289" max="12289" width="1.7109375" style="20" customWidth="1"/>
    <col min="12290" max="12290" width="7.28515625" style="20" bestFit="1" customWidth="1"/>
    <col min="12291" max="12291" width="11.85546875" style="20" customWidth="1"/>
    <col min="12292" max="12293" width="28" style="20" customWidth="1"/>
    <col min="12294" max="12297" width="9.140625" style="20"/>
    <col min="12298" max="12298" width="44.28515625" style="20" customWidth="1"/>
    <col min="12299" max="12299" width="9.140625" style="20"/>
    <col min="12300" max="12300" width="19.85546875" style="20" customWidth="1"/>
    <col min="12301" max="12544" width="9.140625" style="20"/>
    <col min="12545" max="12545" width="1.7109375" style="20" customWidth="1"/>
    <col min="12546" max="12546" width="7.28515625" style="20" bestFit="1" customWidth="1"/>
    <col min="12547" max="12547" width="11.85546875" style="20" customWidth="1"/>
    <col min="12548" max="12549" width="28" style="20" customWidth="1"/>
    <col min="12550" max="12553" width="9.140625" style="20"/>
    <col min="12554" max="12554" width="44.28515625" style="20" customWidth="1"/>
    <col min="12555" max="12555" width="9.140625" style="20"/>
    <col min="12556" max="12556" width="19.85546875" style="20" customWidth="1"/>
    <col min="12557" max="12800" width="9.140625" style="20"/>
    <col min="12801" max="12801" width="1.7109375" style="20" customWidth="1"/>
    <col min="12802" max="12802" width="7.28515625" style="20" bestFit="1" customWidth="1"/>
    <col min="12803" max="12803" width="11.85546875" style="20" customWidth="1"/>
    <col min="12804" max="12805" width="28" style="20" customWidth="1"/>
    <col min="12806" max="12809" width="9.140625" style="20"/>
    <col min="12810" max="12810" width="44.28515625" style="20" customWidth="1"/>
    <col min="12811" max="12811" width="9.140625" style="20"/>
    <col min="12812" max="12812" width="19.85546875" style="20" customWidth="1"/>
    <col min="12813" max="13056" width="9.140625" style="20"/>
    <col min="13057" max="13057" width="1.7109375" style="20" customWidth="1"/>
    <col min="13058" max="13058" width="7.28515625" style="20" bestFit="1" customWidth="1"/>
    <col min="13059" max="13059" width="11.85546875" style="20" customWidth="1"/>
    <col min="13060" max="13061" width="28" style="20" customWidth="1"/>
    <col min="13062" max="13065" width="9.140625" style="20"/>
    <col min="13066" max="13066" width="44.28515625" style="20" customWidth="1"/>
    <col min="13067" max="13067" width="9.140625" style="20"/>
    <col min="13068" max="13068" width="19.85546875" style="20" customWidth="1"/>
    <col min="13069" max="13312" width="9.140625" style="20"/>
    <col min="13313" max="13313" width="1.7109375" style="20" customWidth="1"/>
    <col min="13314" max="13314" width="7.28515625" style="20" bestFit="1" customWidth="1"/>
    <col min="13315" max="13315" width="11.85546875" style="20" customWidth="1"/>
    <col min="13316" max="13317" width="28" style="20" customWidth="1"/>
    <col min="13318" max="13321" width="9.140625" style="20"/>
    <col min="13322" max="13322" width="44.28515625" style="20" customWidth="1"/>
    <col min="13323" max="13323" width="9.140625" style="20"/>
    <col min="13324" max="13324" width="19.85546875" style="20" customWidth="1"/>
    <col min="13325" max="13568" width="9.140625" style="20"/>
    <col min="13569" max="13569" width="1.7109375" style="20" customWidth="1"/>
    <col min="13570" max="13570" width="7.28515625" style="20" bestFit="1" customWidth="1"/>
    <col min="13571" max="13571" width="11.85546875" style="20" customWidth="1"/>
    <col min="13572" max="13573" width="28" style="20" customWidth="1"/>
    <col min="13574" max="13577" width="9.140625" style="20"/>
    <col min="13578" max="13578" width="44.28515625" style="20" customWidth="1"/>
    <col min="13579" max="13579" width="9.140625" style="20"/>
    <col min="13580" max="13580" width="19.85546875" style="20" customWidth="1"/>
    <col min="13581" max="13824" width="9.140625" style="20"/>
    <col min="13825" max="13825" width="1.7109375" style="20" customWidth="1"/>
    <col min="13826" max="13826" width="7.28515625" style="20" bestFit="1" customWidth="1"/>
    <col min="13827" max="13827" width="11.85546875" style="20" customWidth="1"/>
    <col min="13828" max="13829" width="28" style="20" customWidth="1"/>
    <col min="13830" max="13833" width="9.140625" style="20"/>
    <col min="13834" max="13834" width="44.28515625" style="20" customWidth="1"/>
    <col min="13835" max="13835" width="9.140625" style="20"/>
    <col min="13836" max="13836" width="19.85546875" style="20" customWidth="1"/>
    <col min="13837" max="14080" width="9.140625" style="20"/>
    <col min="14081" max="14081" width="1.7109375" style="20" customWidth="1"/>
    <col min="14082" max="14082" width="7.28515625" style="20" bestFit="1" customWidth="1"/>
    <col min="14083" max="14083" width="11.85546875" style="20" customWidth="1"/>
    <col min="14084" max="14085" width="28" style="20" customWidth="1"/>
    <col min="14086" max="14089" width="9.140625" style="20"/>
    <col min="14090" max="14090" width="44.28515625" style="20" customWidth="1"/>
    <col min="14091" max="14091" width="9.140625" style="20"/>
    <col min="14092" max="14092" width="19.85546875" style="20" customWidth="1"/>
    <col min="14093" max="14336" width="9.140625" style="20"/>
    <col min="14337" max="14337" width="1.7109375" style="20" customWidth="1"/>
    <col min="14338" max="14338" width="7.28515625" style="20" bestFit="1" customWidth="1"/>
    <col min="14339" max="14339" width="11.85546875" style="20" customWidth="1"/>
    <col min="14340" max="14341" width="28" style="20" customWidth="1"/>
    <col min="14342" max="14345" width="9.140625" style="20"/>
    <col min="14346" max="14346" width="44.28515625" style="20" customWidth="1"/>
    <col min="14347" max="14347" width="9.140625" style="20"/>
    <col min="14348" max="14348" width="19.85546875" style="20" customWidth="1"/>
    <col min="14349" max="14592" width="9.140625" style="20"/>
    <col min="14593" max="14593" width="1.7109375" style="20" customWidth="1"/>
    <col min="14594" max="14594" width="7.28515625" style="20" bestFit="1" customWidth="1"/>
    <col min="14595" max="14595" width="11.85546875" style="20" customWidth="1"/>
    <col min="14596" max="14597" width="28" style="20" customWidth="1"/>
    <col min="14598" max="14601" width="9.140625" style="20"/>
    <col min="14602" max="14602" width="44.28515625" style="20" customWidth="1"/>
    <col min="14603" max="14603" width="9.140625" style="20"/>
    <col min="14604" max="14604" width="19.85546875" style="20" customWidth="1"/>
    <col min="14605" max="14848" width="9.140625" style="20"/>
    <col min="14849" max="14849" width="1.7109375" style="20" customWidth="1"/>
    <col min="14850" max="14850" width="7.28515625" style="20" bestFit="1" customWidth="1"/>
    <col min="14851" max="14851" width="11.85546875" style="20" customWidth="1"/>
    <col min="14852" max="14853" width="28" style="20" customWidth="1"/>
    <col min="14854" max="14857" width="9.140625" style="20"/>
    <col min="14858" max="14858" width="44.28515625" style="20" customWidth="1"/>
    <col min="14859" max="14859" width="9.140625" style="20"/>
    <col min="14860" max="14860" width="19.85546875" style="20" customWidth="1"/>
    <col min="14861" max="15104" width="9.140625" style="20"/>
    <col min="15105" max="15105" width="1.7109375" style="20" customWidth="1"/>
    <col min="15106" max="15106" width="7.28515625" style="20" bestFit="1" customWidth="1"/>
    <col min="15107" max="15107" width="11.85546875" style="20" customWidth="1"/>
    <col min="15108" max="15109" width="28" style="20" customWidth="1"/>
    <col min="15110" max="15113" width="9.140625" style="20"/>
    <col min="15114" max="15114" width="44.28515625" style="20" customWidth="1"/>
    <col min="15115" max="15115" width="9.140625" style="20"/>
    <col min="15116" max="15116" width="19.85546875" style="20" customWidth="1"/>
    <col min="15117" max="15360" width="9.140625" style="20"/>
    <col min="15361" max="15361" width="1.7109375" style="20" customWidth="1"/>
    <col min="15362" max="15362" width="7.28515625" style="20" bestFit="1" customWidth="1"/>
    <col min="15363" max="15363" width="11.85546875" style="20" customWidth="1"/>
    <col min="15364" max="15365" width="28" style="20" customWidth="1"/>
    <col min="15366" max="15369" width="9.140625" style="20"/>
    <col min="15370" max="15370" width="44.28515625" style="20" customWidth="1"/>
    <col min="15371" max="15371" width="9.140625" style="20"/>
    <col min="15372" max="15372" width="19.85546875" style="20" customWidth="1"/>
    <col min="15373" max="15616" width="9.140625" style="20"/>
    <col min="15617" max="15617" width="1.7109375" style="20" customWidth="1"/>
    <col min="15618" max="15618" width="7.28515625" style="20" bestFit="1" customWidth="1"/>
    <col min="15619" max="15619" width="11.85546875" style="20" customWidth="1"/>
    <col min="15620" max="15621" width="28" style="20" customWidth="1"/>
    <col min="15622" max="15625" width="9.140625" style="20"/>
    <col min="15626" max="15626" width="44.28515625" style="20" customWidth="1"/>
    <col min="15627" max="15627" width="9.140625" style="20"/>
    <col min="15628" max="15628" width="19.85546875" style="20" customWidth="1"/>
    <col min="15629" max="15872" width="9.140625" style="20"/>
    <col min="15873" max="15873" width="1.7109375" style="20" customWidth="1"/>
    <col min="15874" max="15874" width="7.28515625" style="20" bestFit="1" customWidth="1"/>
    <col min="15875" max="15875" width="11.85546875" style="20" customWidth="1"/>
    <col min="15876" max="15877" width="28" style="20" customWidth="1"/>
    <col min="15878" max="15881" width="9.140625" style="20"/>
    <col min="15882" max="15882" width="44.28515625" style="20" customWidth="1"/>
    <col min="15883" max="15883" width="9.140625" style="20"/>
    <col min="15884" max="15884" width="19.85546875" style="20" customWidth="1"/>
    <col min="15885" max="16128" width="9.140625" style="20"/>
    <col min="16129" max="16129" width="1.7109375" style="20" customWidth="1"/>
    <col min="16130" max="16130" width="7.28515625" style="20" bestFit="1" customWidth="1"/>
    <col min="16131" max="16131" width="11.85546875" style="20" customWidth="1"/>
    <col min="16132" max="16133" width="28" style="20" customWidth="1"/>
    <col min="16134" max="16137" width="9.140625" style="20"/>
    <col min="16138" max="16138" width="44.28515625" style="20" customWidth="1"/>
    <col min="16139" max="16139" width="9.140625" style="20"/>
    <col min="16140" max="16140" width="19.85546875" style="20" customWidth="1"/>
    <col min="16141" max="16384" width="9.140625" style="20"/>
  </cols>
  <sheetData>
    <row r="2" spans="2:12" ht="27.75" customHeight="1" x14ac:dyDescent="0.25">
      <c r="B2" s="665" t="s">
        <v>485</v>
      </c>
      <c r="C2" s="666"/>
      <c r="D2" s="666"/>
      <c r="E2" s="666"/>
      <c r="F2" s="666"/>
      <c r="G2" s="666"/>
      <c r="H2" s="666"/>
      <c r="I2" s="666"/>
      <c r="J2" s="666"/>
      <c r="K2" s="666"/>
      <c r="L2" s="667"/>
    </row>
    <row r="3" spans="2:12" ht="32.25" customHeight="1" x14ac:dyDescent="0.25">
      <c r="B3" s="300" t="s">
        <v>76</v>
      </c>
      <c r="C3" s="301" t="s">
        <v>77</v>
      </c>
      <c r="D3" s="301" t="s">
        <v>78</v>
      </c>
      <c r="E3" s="301" t="s">
        <v>79</v>
      </c>
      <c r="F3" s="301" t="s">
        <v>80</v>
      </c>
      <c r="G3" s="301" t="s">
        <v>81</v>
      </c>
      <c r="H3" s="301" t="s">
        <v>82</v>
      </c>
      <c r="I3" s="301" t="s">
        <v>83</v>
      </c>
      <c r="J3" s="301" t="s">
        <v>84</v>
      </c>
      <c r="K3" s="301" t="s">
        <v>85</v>
      </c>
      <c r="L3" s="302" t="s">
        <v>86</v>
      </c>
    </row>
    <row r="4" spans="2:12" ht="25.5" x14ac:dyDescent="0.25">
      <c r="B4" s="303"/>
      <c r="C4" s="304" t="s">
        <v>486</v>
      </c>
      <c r="D4" s="305"/>
      <c r="E4" s="305" t="s">
        <v>487</v>
      </c>
      <c r="F4" s="304" t="s">
        <v>103</v>
      </c>
      <c r="G4" s="304" t="s">
        <v>93</v>
      </c>
      <c r="H4" s="304" t="s">
        <v>92</v>
      </c>
      <c r="I4" s="304" t="s">
        <v>93</v>
      </c>
      <c r="J4" s="325" t="s">
        <v>488</v>
      </c>
      <c r="K4" s="304" t="s">
        <v>95</v>
      </c>
      <c r="L4" s="305"/>
    </row>
    <row r="5" spans="2:12" ht="25.5" x14ac:dyDescent="0.25">
      <c r="B5" s="303"/>
      <c r="C5" s="304" t="s">
        <v>489</v>
      </c>
      <c r="D5" s="305"/>
      <c r="E5" s="305" t="s">
        <v>490</v>
      </c>
      <c r="F5" s="304" t="s">
        <v>103</v>
      </c>
      <c r="G5" s="304" t="s">
        <v>93</v>
      </c>
      <c r="H5" s="304" t="s">
        <v>92</v>
      </c>
      <c r="I5" s="304" t="s">
        <v>93</v>
      </c>
      <c r="J5" s="325" t="s">
        <v>491</v>
      </c>
      <c r="K5" s="304" t="s">
        <v>95</v>
      </c>
      <c r="L5" s="305"/>
    </row>
    <row r="6" spans="2:12" ht="46.5" customHeight="1" x14ac:dyDescent="0.25">
      <c r="B6" s="328"/>
      <c r="C6" s="329" t="s">
        <v>492</v>
      </c>
      <c r="D6" s="330"/>
      <c r="E6" s="331" t="s">
        <v>493</v>
      </c>
      <c r="F6" s="329" t="s">
        <v>103</v>
      </c>
      <c r="G6" s="329" t="s">
        <v>93</v>
      </c>
      <c r="H6" s="329" t="s">
        <v>92</v>
      </c>
      <c r="I6" s="329" t="s">
        <v>93</v>
      </c>
      <c r="J6" s="331" t="s">
        <v>494</v>
      </c>
      <c r="K6" s="332" t="s">
        <v>121</v>
      </c>
      <c r="L6" s="333"/>
    </row>
    <row r="7" spans="2:12" ht="54.95" customHeight="1" x14ac:dyDescent="0.25">
      <c r="B7" s="303"/>
      <c r="C7" s="304" t="s">
        <v>495</v>
      </c>
      <c r="D7" s="305" t="s">
        <v>496</v>
      </c>
      <c r="E7" s="305" t="s">
        <v>497</v>
      </c>
      <c r="F7" s="304" t="s">
        <v>103</v>
      </c>
      <c r="G7" s="304" t="s">
        <v>92</v>
      </c>
      <c r="H7" s="304" t="s">
        <v>92</v>
      </c>
      <c r="I7" s="304" t="s">
        <v>93</v>
      </c>
      <c r="J7" s="326" t="s">
        <v>498</v>
      </c>
      <c r="K7" s="304" t="s">
        <v>95</v>
      </c>
      <c r="L7" s="306"/>
    </row>
    <row r="8" spans="2:12" ht="54.95" customHeight="1" x14ac:dyDescent="0.25">
      <c r="B8" s="303"/>
      <c r="C8" s="304" t="s">
        <v>499</v>
      </c>
      <c r="D8" s="305" t="s">
        <v>500</v>
      </c>
      <c r="E8" s="305" t="s">
        <v>501</v>
      </c>
      <c r="F8" s="304" t="s">
        <v>103</v>
      </c>
      <c r="G8" s="304" t="s">
        <v>92</v>
      </c>
      <c r="H8" s="304" t="s">
        <v>92</v>
      </c>
      <c r="I8" s="304" t="s">
        <v>93</v>
      </c>
      <c r="J8" s="326" t="s">
        <v>502</v>
      </c>
      <c r="K8" s="304" t="s">
        <v>95</v>
      </c>
      <c r="L8" s="305"/>
    </row>
    <row r="9" spans="2:12" ht="66.95" customHeight="1" x14ac:dyDescent="0.25">
      <c r="B9" s="303" t="s">
        <v>503</v>
      </c>
      <c r="C9" s="304" t="s">
        <v>504</v>
      </c>
      <c r="D9" s="305" t="s">
        <v>505</v>
      </c>
      <c r="E9" s="305" t="s">
        <v>506</v>
      </c>
      <c r="F9" s="304" t="s">
        <v>103</v>
      </c>
      <c r="G9" s="304" t="s">
        <v>92</v>
      </c>
      <c r="H9" s="304" t="s">
        <v>92</v>
      </c>
      <c r="I9" s="304" t="s">
        <v>93</v>
      </c>
      <c r="J9" s="326" t="s">
        <v>507</v>
      </c>
      <c r="K9" s="304" t="s">
        <v>95</v>
      </c>
      <c r="L9" s="306"/>
    </row>
    <row r="10" spans="2:12" ht="54.95" customHeight="1" x14ac:dyDescent="0.25">
      <c r="B10" s="303"/>
      <c r="C10" s="304" t="s">
        <v>508</v>
      </c>
      <c r="D10" s="305" t="s">
        <v>509</v>
      </c>
      <c r="E10" s="305" t="s">
        <v>510</v>
      </c>
      <c r="F10" s="304" t="s">
        <v>103</v>
      </c>
      <c r="G10" s="304" t="s">
        <v>92</v>
      </c>
      <c r="H10" s="304" t="s">
        <v>92</v>
      </c>
      <c r="I10" s="304" t="s">
        <v>93</v>
      </c>
      <c r="J10" s="326" t="s">
        <v>511</v>
      </c>
      <c r="K10" s="304" t="s">
        <v>95</v>
      </c>
      <c r="L10" s="306"/>
    </row>
    <row r="11" spans="2:12" ht="54.95" customHeight="1" x14ac:dyDescent="0.25">
      <c r="B11" s="303"/>
      <c r="C11" s="304" t="s">
        <v>512</v>
      </c>
      <c r="D11" s="305" t="s">
        <v>513</v>
      </c>
      <c r="E11" s="305" t="s">
        <v>514</v>
      </c>
      <c r="F11" s="304" t="s">
        <v>103</v>
      </c>
      <c r="G11" s="304" t="s">
        <v>92</v>
      </c>
      <c r="H11" s="304" t="s">
        <v>92</v>
      </c>
      <c r="I11" s="304" t="s">
        <v>93</v>
      </c>
      <c r="J11" s="326" t="s">
        <v>515</v>
      </c>
      <c r="K11" s="304" t="s">
        <v>95</v>
      </c>
      <c r="L11" s="305"/>
    </row>
    <row r="12" spans="2:12" ht="66.95" customHeight="1" x14ac:dyDescent="0.25">
      <c r="B12" s="303" t="s">
        <v>516</v>
      </c>
      <c r="C12" s="304" t="s">
        <v>517</v>
      </c>
      <c r="D12" s="305" t="s">
        <v>518</v>
      </c>
      <c r="E12" s="305" t="s">
        <v>519</v>
      </c>
      <c r="F12" s="304" t="s">
        <v>103</v>
      </c>
      <c r="G12" s="304" t="s">
        <v>92</v>
      </c>
      <c r="H12" s="304" t="s">
        <v>92</v>
      </c>
      <c r="I12" s="304" t="s">
        <v>93</v>
      </c>
      <c r="J12" s="326" t="s">
        <v>520</v>
      </c>
      <c r="K12" s="304" t="s">
        <v>95</v>
      </c>
      <c r="L12" s="306"/>
    </row>
    <row r="13" spans="2:12" ht="45" customHeight="1" x14ac:dyDescent="0.25">
      <c r="B13" s="303" t="s">
        <v>521</v>
      </c>
      <c r="C13" s="304" t="s">
        <v>522</v>
      </c>
      <c r="D13" s="305" t="s">
        <v>523</v>
      </c>
      <c r="E13" s="305" t="s">
        <v>524</v>
      </c>
      <c r="F13" s="304" t="s">
        <v>103</v>
      </c>
      <c r="G13" s="304" t="s">
        <v>92</v>
      </c>
      <c r="H13" s="304" t="s">
        <v>92</v>
      </c>
      <c r="I13" s="304" t="s">
        <v>93</v>
      </c>
      <c r="J13" s="327" t="s">
        <v>525</v>
      </c>
      <c r="K13" s="304" t="s">
        <v>95</v>
      </c>
      <c r="L13" s="304"/>
    </row>
    <row r="14" spans="2:12" ht="45" customHeight="1" x14ac:dyDescent="0.25">
      <c r="B14" s="303" t="s">
        <v>526</v>
      </c>
      <c r="C14" s="304" t="s">
        <v>527</v>
      </c>
      <c r="D14" s="305" t="s">
        <v>528</v>
      </c>
      <c r="E14" s="305" t="s">
        <v>529</v>
      </c>
      <c r="F14" s="304" t="s">
        <v>103</v>
      </c>
      <c r="G14" s="304" t="s">
        <v>92</v>
      </c>
      <c r="H14" s="304" t="s">
        <v>92</v>
      </c>
      <c r="I14" s="304" t="s">
        <v>93</v>
      </c>
      <c r="J14" s="327" t="s">
        <v>530</v>
      </c>
      <c r="K14" s="304" t="s">
        <v>95</v>
      </c>
      <c r="L14" s="304"/>
    </row>
    <row r="15" spans="2:12" ht="66.95" customHeight="1" x14ac:dyDescent="0.25">
      <c r="B15" s="303" t="s">
        <v>531</v>
      </c>
      <c r="C15" s="304" t="s">
        <v>532</v>
      </c>
      <c r="D15" s="305" t="s">
        <v>533</v>
      </c>
      <c r="E15" s="305" t="s">
        <v>534</v>
      </c>
      <c r="F15" s="304" t="s">
        <v>103</v>
      </c>
      <c r="G15" s="304" t="s">
        <v>92</v>
      </c>
      <c r="H15" s="304" t="s">
        <v>92</v>
      </c>
      <c r="I15" s="304" t="s">
        <v>93</v>
      </c>
      <c r="J15" s="326" t="s">
        <v>535</v>
      </c>
      <c r="K15" s="304" t="s">
        <v>95</v>
      </c>
      <c r="L15" s="304"/>
    </row>
    <row r="16" spans="2:12" ht="45" customHeight="1" x14ac:dyDescent="0.25">
      <c r="B16" s="303" t="s">
        <v>536</v>
      </c>
      <c r="C16" s="304" t="s">
        <v>537</v>
      </c>
      <c r="D16" s="305" t="s">
        <v>538</v>
      </c>
      <c r="E16" s="305" t="s">
        <v>539</v>
      </c>
      <c r="F16" s="304" t="s">
        <v>103</v>
      </c>
      <c r="G16" s="304" t="s">
        <v>92</v>
      </c>
      <c r="H16" s="304" t="s">
        <v>92</v>
      </c>
      <c r="I16" s="304" t="s">
        <v>93</v>
      </c>
      <c r="J16" s="327" t="s">
        <v>540</v>
      </c>
      <c r="K16" s="304" t="s">
        <v>95</v>
      </c>
      <c r="L16" s="305"/>
    </row>
    <row r="17" spans="2:12" ht="54.95" customHeight="1" x14ac:dyDescent="0.25">
      <c r="B17" s="303" t="s">
        <v>541</v>
      </c>
      <c r="C17" s="304" t="s">
        <v>481</v>
      </c>
      <c r="D17" s="305" t="s">
        <v>542</v>
      </c>
      <c r="E17" s="305" t="s">
        <v>543</v>
      </c>
      <c r="F17" s="304" t="s">
        <v>103</v>
      </c>
      <c r="G17" s="304" t="s">
        <v>92</v>
      </c>
      <c r="H17" s="304" t="s">
        <v>92</v>
      </c>
      <c r="I17" s="304" t="s">
        <v>93</v>
      </c>
      <c r="J17" s="326" t="s">
        <v>544</v>
      </c>
      <c r="K17" s="304" t="s">
        <v>95</v>
      </c>
      <c r="L17" s="305"/>
    </row>
    <row r="18" spans="2:12" ht="66.95" customHeight="1" x14ac:dyDescent="0.25">
      <c r="B18" s="303" t="s">
        <v>545</v>
      </c>
      <c r="C18" s="304" t="s">
        <v>546</v>
      </c>
      <c r="D18" s="305" t="s">
        <v>547</v>
      </c>
      <c r="E18" s="305" t="s">
        <v>548</v>
      </c>
      <c r="F18" s="304" t="s">
        <v>103</v>
      </c>
      <c r="G18" s="304" t="s">
        <v>92</v>
      </c>
      <c r="H18" s="304" t="s">
        <v>92</v>
      </c>
      <c r="I18" s="304" t="s">
        <v>93</v>
      </c>
      <c r="J18" s="326" t="s">
        <v>549</v>
      </c>
      <c r="K18" s="304" t="s">
        <v>95</v>
      </c>
      <c r="L18" s="305"/>
    </row>
    <row r="19" spans="2:12" ht="76.5" x14ac:dyDescent="0.25">
      <c r="B19" s="303"/>
      <c r="C19" s="304" t="s">
        <v>550</v>
      </c>
      <c r="D19" s="305"/>
      <c r="E19" s="305" t="s">
        <v>551</v>
      </c>
      <c r="F19" s="304" t="s">
        <v>103</v>
      </c>
      <c r="G19" s="304" t="s">
        <v>93</v>
      </c>
      <c r="H19" s="304" t="s">
        <v>92</v>
      </c>
      <c r="I19" s="304" t="s">
        <v>92</v>
      </c>
      <c r="J19" s="305" t="s">
        <v>459</v>
      </c>
      <c r="K19" s="304" t="s">
        <v>95</v>
      </c>
      <c r="L19" s="304"/>
    </row>
    <row r="20" spans="2:12" ht="66.95" customHeight="1" x14ac:dyDescent="0.25">
      <c r="B20" s="303"/>
      <c r="C20" s="304" t="s">
        <v>550</v>
      </c>
      <c r="D20" s="305"/>
      <c r="E20" s="305" t="s">
        <v>552</v>
      </c>
      <c r="F20" s="304" t="s">
        <v>91</v>
      </c>
      <c r="G20" s="304" t="s">
        <v>93</v>
      </c>
      <c r="H20" s="304" t="s">
        <v>92</v>
      </c>
      <c r="I20" s="304" t="s">
        <v>92</v>
      </c>
      <c r="J20" s="305" t="s">
        <v>553</v>
      </c>
      <c r="K20" s="304" t="s">
        <v>95</v>
      </c>
      <c r="L20" s="305"/>
    </row>
    <row r="21" spans="2:12" x14ac:dyDescent="0.25">
      <c r="B21" s="43"/>
      <c r="C21" s="44"/>
      <c r="D21" s="45"/>
      <c r="E21" s="46"/>
      <c r="F21" s="47"/>
      <c r="G21" s="47"/>
      <c r="H21" s="47"/>
      <c r="I21" s="47"/>
      <c r="J21" s="45"/>
      <c r="K21" s="47"/>
      <c r="L21" s="45"/>
    </row>
    <row r="22" spans="2:12" x14ac:dyDescent="0.25">
      <c r="B22" s="43"/>
      <c r="C22" s="44"/>
      <c r="D22" s="45"/>
      <c r="E22" s="46"/>
      <c r="F22" s="47"/>
      <c r="G22" s="47"/>
      <c r="H22" s="47"/>
      <c r="I22" s="47"/>
      <c r="J22" s="45"/>
      <c r="K22" s="47"/>
      <c r="L22" s="45"/>
    </row>
    <row r="23" spans="2:12" x14ac:dyDescent="0.25">
      <c r="B23" s="43"/>
      <c r="C23" s="44"/>
      <c r="D23" s="45"/>
      <c r="E23" s="46"/>
      <c r="F23" s="47"/>
      <c r="G23" s="47"/>
      <c r="H23" s="47"/>
      <c r="I23" s="47"/>
      <c r="J23" s="45"/>
      <c r="K23" s="47"/>
      <c r="L23" s="45"/>
    </row>
    <row r="24" spans="2:12" x14ac:dyDescent="0.25">
      <c r="B24" s="43"/>
      <c r="C24" s="44"/>
      <c r="D24" s="45"/>
      <c r="E24" s="45"/>
      <c r="F24" s="45"/>
      <c r="G24" s="45"/>
      <c r="H24" s="45"/>
      <c r="I24" s="45"/>
      <c r="J24" s="45"/>
      <c r="K24" s="45"/>
      <c r="L24" s="45"/>
    </row>
    <row r="25" spans="2:12" x14ac:dyDescent="0.25">
      <c r="B25" s="43"/>
      <c r="C25" s="44"/>
      <c r="D25" s="45"/>
      <c r="E25" s="45"/>
      <c r="F25" s="45"/>
      <c r="G25" s="45"/>
      <c r="H25" s="45"/>
      <c r="I25" s="45"/>
      <c r="J25" s="45"/>
      <c r="K25" s="45"/>
      <c r="L25" s="45"/>
    </row>
    <row r="26" spans="2:12" x14ac:dyDescent="0.25">
      <c r="B26" s="43"/>
      <c r="C26" s="44"/>
      <c r="D26" s="41"/>
      <c r="E26" s="41"/>
      <c r="F26" s="41"/>
      <c r="G26" s="41"/>
      <c r="H26" s="41"/>
      <c r="I26" s="41"/>
      <c r="J26" s="41"/>
      <c r="K26" s="41"/>
      <c r="L26" s="41"/>
    </row>
    <row r="27" spans="2:12" x14ac:dyDescent="0.25">
      <c r="D27" s="41"/>
      <c r="E27" s="41"/>
      <c r="F27" s="41"/>
      <c r="G27" s="41"/>
      <c r="H27" s="41"/>
      <c r="I27" s="41"/>
      <c r="J27" s="41"/>
      <c r="K27" s="41"/>
      <c r="L27" s="41"/>
    </row>
    <row r="28" spans="2:12" x14ac:dyDescent="0.25">
      <c r="D28" s="41"/>
      <c r="E28" s="41"/>
      <c r="F28" s="41"/>
      <c r="G28" s="41"/>
      <c r="H28" s="41"/>
      <c r="I28" s="41"/>
      <c r="J28" s="41"/>
      <c r="K28" s="41"/>
      <c r="L28" s="41"/>
    </row>
    <row r="29" spans="2:12" x14ac:dyDescent="0.25">
      <c r="D29" s="41"/>
      <c r="E29" s="41"/>
      <c r="F29" s="41"/>
      <c r="G29" s="41"/>
      <c r="H29" s="41"/>
      <c r="I29" s="41"/>
      <c r="J29" s="41"/>
      <c r="K29" s="41"/>
      <c r="L29" s="41"/>
    </row>
    <row r="30" spans="2:12" x14ac:dyDescent="0.25">
      <c r="D30" s="41"/>
      <c r="E30" s="41"/>
      <c r="F30" s="41"/>
      <c r="G30" s="41"/>
      <c r="H30" s="41"/>
      <c r="I30" s="41"/>
      <c r="J30" s="41"/>
      <c r="K30" s="41"/>
      <c r="L30" s="41"/>
    </row>
    <row r="31" spans="2:12" x14ac:dyDescent="0.25">
      <c r="D31" s="41"/>
      <c r="E31" s="41"/>
      <c r="F31" s="41"/>
      <c r="G31" s="41"/>
      <c r="H31" s="41"/>
      <c r="I31" s="41"/>
      <c r="J31" s="41"/>
      <c r="K31" s="41"/>
      <c r="L31" s="41"/>
    </row>
    <row r="32" spans="2:12" x14ac:dyDescent="0.25">
      <c r="D32" s="41"/>
      <c r="E32" s="41"/>
      <c r="F32" s="41"/>
      <c r="G32" s="41"/>
      <c r="H32" s="41"/>
      <c r="I32" s="41"/>
      <c r="J32" s="41"/>
      <c r="K32" s="41"/>
      <c r="L32" s="41"/>
    </row>
    <row r="33" spans="4:12" x14ac:dyDescent="0.25">
      <c r="D33" s="41"/>
      <c r="E33" s="41"/>
      <c r="F33" s="41"/>
      <c r="G33" s="41"/>
      <c r="H33" s="41"/>
      <c r="I33" s="41"/>
      <c r="J33" s="41"/>
      <c r="K33" s="41"/>
      <c r="L33" s="41"/>
    </row>
    <row r="34" spans="4:12" x14ac:dyDescent="0.25">
      <c r="D34" s="41"/>
      <c r="E34" s="41"/>
      <c r="F34" s="41"/>
      <c r="G34" s="41"/>
      <c r="H34" s="41"/>
      <c r="I34" s="41"/>
      <c r="J34" s="41"/>
      <c r="K34" s="41"/>
      <c r="L34" s="41"/>
    </row>
    <row r="35" spans="4:12" x14ac:dyDescent="0.25">
      <c r="D35" s="41"/>
      <c r="E35" s="41"/>
      <c r="F35" s="41"/>
      <c r="G35" s="41"/>
      <c r="H35" s="41"/>
      <c r="I35" s="41"/>
      <c r="J35" s="41"/>
      <c r="K35" s="41"/>
      <c r="L35" s="41"/>
    </row>
    <row r="36" spans="4:12" x14ac:dyDescent="0.25">
      <c r="D36" s="41"/>
      <c r="E36" s="41"/>
      <c r="F36" s="41"/>
      <c r="G36" s="41"/>
      <c r="H36" s="41"/>
      <c r="I36" s="41"/>
      <c r="J36" s="41"/>
      <c r="K36" s="41"/>
      <c r="L36" s="41"/>
    </row>
    <row r="37" spans="4:12" x14ac:dyDescent="0.25">
      <c r="D37" s="41"/>
      <c r="E37" s="41"/>
      <c r="F37" s="41"/>
      <c r="G37" s="41"/>
      <c r="H37" s="41"/>
      <c r="I37" s="41"/>
      <c r="J37" s="41"/>
      <c r="K37" s="41"/>
      <c r="L37" s="41"/>
    </row>
    <row r="38" spans="4:12" x14ac:dyDescent="0.25">
      <c r="D38" s="41"/>
      <c r="E38" s="41"/>
      <c r="F38" s="41"/>
      <c r="G38" s="41"/>
      <c r="H38" s="41"/>
      <c r="I38" s="41"/>
      <c r="J38" s="41"/>
      <c r="K38" s="41"/>
      <c r="L38" s="41"/>
    </row>
    <row r="39" spans="4:12" x14ac:dyDescent="0.25">
      <c r="D39" s="41"/>
      <c r="E39" s="41"/>
      <c r="F39" s="41"/>
      <c r="G39" s="41"/>
      <c r="H39" s="41"/>
      <c r="I39" s="41"/>
      <c r="J39" s="41"/>
      <c r="K39" s="41"/>
      <c r="L39" s="41"/>
    </row>
    <row r="40" spans="4:12" x14ac:dyDescent="0.25">
      <c r="D40" s="41"/>
      <c r="E40" s="41"/>
      <c r="F40" s="41"/>
      <c r="G40" s="41"/>
      <c r="H40" s="41"/>
      <c r="I40" s="41"/>
      <c r="J40" s="41"/>
      <c r="K40" s="41"/>
      <c r="L40" s="41"/>
    </row>
    <row r="41" spans="4:12" x14ac:dyDescent="0.25">
      <c r="D41" s="41"/>
      <c r="E41" s="41"/>
      <c r="F41" s="41"/>
      <c r="G41" s="41"/>
      <c r="H41" s="41"/>
      <c r="I41" s="41"/>
      <c r="J41" s="41"/>
      <c r="K41" s="41"/>
      <c r="L41" s="41"/>
    </row>
    <row r="42" spans="4:12" x14ac:dyDescent="0.25">
      <c r="D42" s="41"/>
      <c r="E42" s="41"/>
      <c r="F42" s="41"/>
      <c r="G42" s="41"/>
      <c r="H42" s="41"/>
      <c r="I42" s="41"/>
      <c r="J42" s="41"/>
      <c r="K42" s="41"/>
      <c r="L42" s="41"/>
    </row>
    <row r="43" spans="4:12" x14ac:dyDescent="0.25">
      <c r="D43" s="41"/>
      <c r="E43" s="41"/>
      <c r="F43" s="41"/>
      <c r="G43" s="41"/>
      <c r="H43" s="41"/>
      <c r="I43" s="41"/>
      <c r="J43" s="41"/>
      <c r="K43" s="41"/>
      <c r="L43" s="41"/>
    </row>
    <row r="44" spans="4:12" x14ac:dyDescent="0.25">
      <c r="D44" s="41"/>
      <c r="E44" s="41"/>
      <c r="F44" s="41"/>
      <c r="G44" s="41"/>
      <c r="H44" s="41"/>
      <c r="I44" s="41"/>
      <c r="J44" s="41"/>
      <c r="K44" s="41"/>
      <c r="L44" s="41"/>
    </row>
    <row r="45" spans="4:12" x14ac:dyDescent="0.25">
      <c r="D45" s="41"/>
      <c r="E45" s="41"/>
      <c r="F45" s="41"/>
      <c r="G45" s="41"/>
      <c r="H45" s="41"/>
      <c r="I45" s="41"/>
      <c r="J45" s="41"/>
      <c r="K45" s="41"/>
      <c r="L45" s="41"/>
    </row>
    <row r="46" spans="4:12" x14ac:dyDescent="0.25">
      <c r="D46" s="41"/>
      <c r="E46" s="41"/>
      <c r="F46" s="41"/>
      <c r="G46" s="41"/>
      <c r="H46" s="41"/>
      <c r="I46" s="41"/>
      <c r="J46" s="41"/>
      <c r="K46" s="41"/>
      <c r="L46" s="41"/>
    </row>
    <row r="47" spans="4:12" x14ac:dyDescent="0.25">
      <c r="D47" s="41"/>
      <c r="E47" s="41"/>
      <c r="F47" s="41"/>
      <c r="G47" s="41"/>
      <c r="H47" s="41"/>
      <c r="I47" s="41"/>
      <c r="J47" s="41"/>
      <c r="K47" s="41"/>
      <c r="L47" s="41"/>
    </row>
    <row r="48" spans="4:12" x14ac:dyDescent="0.25">
      <c r="D48" s="41"/>
      <c r="E48" s="41"/>
      <c r="F48" s="41"/>
      <c r="G48" s="41"/>
      <c r="H48" s="41"/>
      <c r="I48" s="41"/>
      <c r="J48" s="41"/>
      <c r="K48" s="41"/>
      <c r="L48" s="41"/>
    </row>
    <row r="49" spans="4:12" x14ac:dyDescent="0.25">
      <c r="D49" s="41"/>
      <c r="E49" s="41"/>
      <c r="F49" s="41"/>
      <c r="G49" s="41"/>
      <c r="H49" s="41"/>
      <c r="I49" s="41"/>
      <c r="J49" s="41"/>
      <c r="K49" s="41"/>
      <c r="L49" s="41"/>
    </row>
    <row r="50" spans="4:12" x14ac:dyDescent="0.25">
      <c r="D50" s="41"/>
      <c r="E50" s="41"/>
      <c r="F50" s="41"/>
      <c r="G50" s="41"/>
      <c r="H50" s="41"/>
      <c r="I50" s="41"/>
      <c r="J50" s="41"/>
      <c r="K50" s="41"/>
      <c r="L50" s="41"/>
    </row>
    <row r="51" spans="4:12" x14ac:dyDescent="0.25">
      <c r="D51" s="41"/>
      <c r="E51" s="41"/>
      <c r="F51" s="41"/>
      <c r="G51" s="41"/>
      <c r="H51" s="41"/>
      <c r="I51" s="41"/>
      <c r="J51" s="41"/>
      <c r="K51" s="41"/>
      <c r="L51" s="41"/>
    </row>
    <row r="52" spans="4:12" x14ac:dyDescent="0.25">
      <c r="D52" s="41"/>
      <c r="E52" s="41"/>
      <c r="F52" s="41"/>
      <c r="G52" s="41"/>
      <c r="H52" s="41"/>
      <c r="I52" s="41"/>
      <c r="J52" s="41"/>
      <c r="K52" s="41"/>
      <c r="L52" s="41"/>
    </row>
    <row r="53" spans="4:12" x14ac:dyDescent="0.25">
      <c r="D53" s="41"/>
      <c r="E53" s="41"/>
      <c r="F53" s="41"/>
      <c r="G53" s="41"/>
      <c r="H53" s="41"/>
      <c r="I53" s="41"/>
      <c r="J53" s="41"/>
      <c r="K53" s="41"/>
      <c r="L53" s="41"/>
    </row>
    <row r="54" spans="4:12" x14ac:dyDescent="0.25">
      <c r="D54" s="41"/>
      <c r="E54" s="41"/>
      <c r="F54" s="41"/>
      <c r="G54" s="41"/>
      <c r="H54" s="41"/>
      <c r="I54" s="41"/>
      <c r="J54" s="41"/>
      <c r="K54" s="41"/>
      <c r="L54" s="41"/>
    </row>
    <row r="55" spans="4:12" x14ac:dyDescent="0.25">
      <c r="D55" s="41"/>
      <c r="E55" s="41"/>
      <c r="F55" s="41"/>
      <c r="G55" s="41"/>
      <c r="H55" s="41"/>
      <c r="I55" s="41"/>
      <c r="J55" s="41"/>
      <c r="K55" s="41"/>
      <c r="L55" s="41"/>
    </row>
    <row r="56" spans="4:12" x14ac:dyDescent="0.25">
      <c r="D56" s="41"/>
      <c r="E56" s="41"/>
      <c r="F56" s="41"/>
      <c r="G56" s="41"/>
      <c r="H56" s="41"/>
      <c r="I56" s="41"/>
      <c r="J56" s="41"/>
      <c r="K56" s="41"/>
      <c r="L56" s="41"/>
    </row>
  </sheetData>
  <mergeCells count="1">
    <mergeCell ref="B2:L2"/>
  </mergeCells>
  <conditionalFormatting sqref="F1 F7:F65536 F4:F5">
    <cfRule type="cellIs" dxfId="116" priority="4" stopIfTrue="1" operator="equal">
      <formula>"Validation"</formula>
    </cfRule>
  </conditionalFormatting>
  <conditionalFormatting sqref="F6">
    <cfRule type="cellIs" dxfId="115" priority="3" stopIfTrue="1" operator="equal">
      <formula>"Validation"</formula>
    </cfRule>
  </conditionalFormatting>
  <conditionalFormatting sqref="F2:F3">
    <cfRule type="cellIs" dxfId="114" priority="1" stopIfTrue="1" operator="equal">
      <formula>"Validation"</formula>
    </cfRule>
    <cfRule type="cellIs" dxfId="113" priority="2" stopIfTrue="1" operator="equal">
      <formula>"Validation"</formula>
    </cfRule>
  </conditionalFormatting>
  <pageMargins left="0.23622047244094491" right="0.23622047244094491" top="0.74803149606299213" bottom="0.74803149606299213" header="0.31496062992125984" footer="0.31496062992125984"/>
  <pageSetup paperSize="9" scale="53"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2:L78"/>
  <sheetViews>
    <sheetView topLeftCell="A28" zoomScale="85" zoomScaleNormal="85" workbookViewId="0">
      <selection activeCell="B2" activeCellId="2" sqref="I9 C1 B2:L2"/>
    </sheetView>
  </sheetViews>
  <sheetFormatPr defaultRowHeight="15" x14ac:dyDescent="0.25"/>
  <cols>
    <col min="1" max="1" width="1.7109375" style="20" customWidth="1"/>
    <col min="2" max="2" width="4.42578125" style="20" customWidth="1"/>
    <col min="3" max="3" width="11.85546875" style="42" customWidth="1"/>
    <col min="4" max="5" width="28" style="39" customWidth="1"/>
    <col min="6" max="9" width="9.140625" style="39"/>
    <col min="10" max="10" width="44.28515625" style="39" customWidth="1"/>
    <col min="11" max="11" width="9.140625" style="39"/>
    <col min="12" max="12" width="19.85546875" style="39" customWidth="1"/>
    <col min="13" max="256" width="9.140625" style="20"/>
    <col min="257" max="257" width="1.7109375" style="20" customWidth="1"/>
    <col min="258" max="258" width="4.42578125" style="20" customWidth="1"/>
    <col min="259" max="259" width="11.85546875" style="20" customWidth="1"/>
    <col min="260" max="261" width="28" style="20" customWidth="1"/>
    <col min="262" max="265" width="9.140625" style="20"/>
    <col min="266" max="266" width="44.28515625" style="20" customWidth="1"/>
    <col min="267" max="267" width="9.140625" style="20"/>
    <col min="268" max="268" width="19.85546875" style="20" customWidth="1"/>
    <col min="269" max="512" width="9.140625" style="20"/>
    <col min="513" max="513" width="1.7109375" style="20" customWidth="1"/>
    <col min="514" max="514" width="4.42578125" style="20" customWidth="1"/>
    <col min="515" max="515" width="11.85546875" style="20" customWidth="1"/>
    <col min="516" max="517" width="28" style="20" customWidth="1"/>
    <col min="518" max="521" width="9.140625" style="20"/>
    <col min="522" max="522" width="44.28515625" style="20" customWidth="1"/>
    <col min="523" max="523" width="9.140625" style="20"/>
    <col min="524" max="524" width="19.85546875" style="20" customWidth="1"/>
    <col min="525" max="768" width="9.140625" style="20"/>
    <col min="769" max="769" width="1.7109375" style="20" customWidth="1"/>
    <col min="770" max="770" width="4.42578125" style="20" customWidth="1"/>
    <col min="771" max="771" width="11.85546875" style="20" customWidth="1"/>
    <col min="772" max="773" width="28" style="20" customWidth="1"/>
    <col min="774" max="777" width="9.140625" style="20"/>
    <col min="778" max="778" width="44.28515625" style="20" customWidth="1"/>
    <col min="779" max="779" width="9.140625" style="20"/>
    <col min="780" max="780" width="19.85546875" style="20" customWidth="1"/>
    <col min="781" max="1024" width="9.140625" style="20"/>
    <col min="1025" max="1025" width="1.7109375" style="20" customWidth="1"/>
    <col min="1026" max="1026" width="4.42578125" style="20" customWidth="1"/>
    <col min="1027" max="1027" width="11.85546875" style="20" customWidth="1"/>
    <col min="1028" max="1029" width="28" style="20" customWidth="1"/>
    <col min="1030" max="1033" width="9.140625" style="20"/>
    <col min="1034" max="1034" width="44.28515625" style="20" customWidth="1"/>
    <col min="1035" max="1035" width="9.140625" style="20"/>
    <col min="1036" max="1036" width="19.85546875" style="20" customWidth="1"/>
    <col min="1037" max="1280" width="9.140625" style="20"/>
    <col min="1281" max="1281" width="1.7109375" style="20" customWidth="1"/>
    <col min="1282" max="1282" width="4.42578125" style="20" customWidth="1"/>
    <col min="1283" max="1283" width="11.85546875" style="20" customWidth="1"/>
    <col min="1284" max="1285" width="28" style="20" customWidth="1"/>
    <col min="1286" max="1289" width="9.140625" style="20"/>
    <col min="1290" max="1290" width="44.28515625" style="20" customWidth="1"/>
    <col min="1291" max="1291" width="9.140625" style="20"/>
    <col min="1292" max="1292" width="19.85546875" style="20" customWidth="1"/>
    <col min="1293" max="1536" width="9.140625" style="20"/>
    <col min="1537" max="1537" width="1.7109375" style="20" customWidth="1"/>
    <col min="1538" max="1538" width="4.42578125" style="20" customWidth="1"/>
    <col min="1539" max="1539" width="11.85546875" style="20" customWidth="1"/>
    <col min="1540" max="1541" width="28" style="20" customWidth="1"/>
    <col min="1542" max="1545" width="9.140625" style="20"/>
    <col min="1546" max="1546" width="44.28515625" style="20" customWidth="1"/>
    <col min="1547" max="1547" width="9.140625" style="20"/>
    <col min="1548" max="1548" width="19.85546875" style="20" customWidth="1"/>
    <col min="1549" max="1792" width="9.140625" style="20"/>
    <col min="1793" max="1793" width="1.7109375" style="20" customWidth="1"/>
    <col min="1794" max="1794" width="4.42578125" style="20" customWidth="1"/>
    <col min="1795" max="1795" width="11.85546875" style="20" customWidth="1"/>
    <col min="1796" max="1797" width="28" style="20" customWidth="1"/>
    <col min="1798" max="1801" width="9.140625" style="20"/>
    <col min="1802" max="1802" width="44.28515625" style="20" customWidth="1"/>
    <col min="1803" max="1803" width="9.140625" style="20"/>
    <col min="1804" max="1804" width="19.85546875" style="20" customWidth="1"/>
    <col min="1805" max="2048" width="9.140625" style="20"/>
    <col min="2049" max="2049" width="1.7109375" style="20" customWidth="1"/>
    <col min="2050" max="2050" width="4.42578125" style="20" customWidth="1"/>
    <col min="2051" max="2051" width="11.85546875" style="20" customWidth="1"/>
    <col min="2052" max="2053" width="28" style="20" customWidth="1"/>
    <col min="2054" max="2057" width="9.140625" style="20"/>
    <col min="2058" max="2058" width="44.28515625" style="20" customWidth="1"/>
    <col min="2059" max="2059" width="9.140625" style="20"/>
    <col min="2060" max="2060" width="19.85546875" style="20" customWidth="1"/>
    <col min="2061" max="2304" width="9.140625" style="20"/>
    <col min="2305" max="2305" width="1.7109375" style="20" customWidth="1"/>
    <col min="2306" max="2306" width="4.42578125" style="20" customWidth="1"/>
    <col min="2307" max="2307" width="11.85546875" style="20" customWidth="1"/>
    <col min="2308" max="2309" width="28" style="20" customWidth="1"/>
    <col min="2310" max="2313" width="9.140625" style="20"/>
    <col min="2314" max="2314" width="44.28515625" style="20" customWidth="1"/>
    <col min="2315" max="2315" width="9.140625" style="20"/>
    <col min="2316" max="2316" width="19.85546875" style="20" customWidth="1"/>
    <col min="2317" max="2560" width="9.140625" style="20"/>
    <col min="2561" max="2561" width="1.7109375" style="20" customWidth="1"/>
    <col min="2562" max="2562" width="4.42578125" style="20" customWidth="1"/>
    <col min="2563" max="2563" width="11.85546875" style="20" customWidth="1"/>
    <col min="2564" max="2565" width="28" style="20" customWidth="1"/>
    <col min="2566" max="2569" width="9.140625" style="20"/>
    <col min="2570" max="2570" width="44.28515625" style="20" customWidth="1"/>
    <col min="2571" max="2571" width="9.140625" style="20"/>
    <col min="2572" max="2572" width="19.85546875" style="20" customWidth="1"/>
    <col min="2573" max="2816" width="9.140625" style="20"/>
    <col min="2817" max="2817" width="1.7109375" style="20" customWidth="1"/>
    <col min="2818" max="2818" width="4.42578125" style="20" customWidth="1"/>
    <col min="2819" max="2819" width="11.85546875" style="20" customWidth="1"/>
    <col min="2820" max="2821" width="28" style="20" customWidth="1"/>
    <col min="2822" max="2825" width="9.140625" style="20"/>
    <col min="2826" max="2826" width="44.28515625" style="20" customWidth="1"/>
    <col min="2827" max="2827" width="9.140625" style="20"/>
    <col min="2828" max="2828" width="19.85546875" style="20" customWidth="1"/>
    <col min="2829" max="3072" width="9.140625" style="20"/>
    <col min="3073" max="3073" width="1.7109375" style="20" customWidth="1"/>
    <col min="3074" max="3074" width="4.42578125" style="20" customWidth="1"/>
    <col min="3075" max="3075" width="11.85546875" style="20" customWidth="1"/>
    <col min="3076" max="3077" width="28" style="20" customWidth="1"/>
    <col min="3078" max="3081" width="9.140625" style="20"/>
    <col min="3082" max="3082" width="44.28515625" style="20" customWidth="1"/>
    <col min="3083" max="3083" width="9.140625" style="20"/>
    <col min="3084" max="3084" width="19.85546875" style="20" customWidth="1"/>
    <col min="3085" max="3328" width="9.140625" style="20"/>
    <col min="3329" max="3329" width="1.7109375" style="20" customWidth="1"/>
    <col min="3330" max="3330" width="4.42578125" style="20" customWidth="1"/>
    <col min="3331" max="3331" width="11.85546875" style="20" customWidth="1"/>
    <col min="3332" max="3333" width="28" style="20" customWidth="1"/>
    <col min="3334" max="3337" width="9.140625" style="20"/>
    <col min="3338" max="3338" width="44.28515625" style="20" customWidth="1"/>
    <col min="3339" max="3339" width="9.140625" style="20"/>
    <col min="3340" max="3340" width="19.85546875" style="20" customWidth="1"/>
    <col min="3341" max="3584" width="9.140625" style="20"/>
    <col min="3585" max="3585" width="1.7109375" style="20" customWidth="1"/>
    <col min="3586" max="3586" width="4.42578125" style="20" customWidth="1"/>
    <col min="3587" max="3587" width="11.85546875" style="20" customWidth="1"/>
    <col min="3588" max="3589" width="28" style="20" customWidth="1"/>
    <col min="3590" max="3593" width="9.140625" style="20"/>
    <col min="3594" max="3594" width="44.28515625" style="20" customWidth="1"/>
    <col min="3595" max="3595" width="9.140625" style="20"/>
    <col min="3596" max="3596" width="19.85546875" style="20" customWidth="1"/>
    <col min="3597" max="3840" width="9.140625" style="20"/>
    <col min="3841" max="3841" width="1.7109375" style="20" customWidth="1"/>
    <col min="3842" max="3842" width="4.42578125" style="20" customWidth="1"/>
    <col min="3843" max="3843" width="11.85546875" style="20" customWidth="1"/>
    <col min="3844" max="3845" width="28" style="20" customWidth="1"/>
    <col min="3846" max="3849" width="9.140625" style="20"/>
    <col min="3850" max="3850" width="44.28515625" style="20" customWidth="1"/>
    <col min="3851" max="3851" width="9.140625" style="20"/>
    <col min="3852" max="3852" width="19.85546875" style="20" customWidth="1"/>
    <col min="3853" max="4096" width="9.140625" style="20"/>
    <col min="4097" max="4097" width="1.7109375" style="20" customWidth="1"/>
    <col min="4098" max="4098" width="4.42578125" style="20" customWidth="1"/>
    <col min="4099" max="4099" width="11.85546875" style="20" customWidth="1"/>
    <col min="4100" max="4101" width="28" style="20" customWidth="1"/>
    <col min="4102" max="4105" width="9.140625" style="20"/>
    <col min="4106" max="4106" width="44.28515625" style="20" customWidth="1"/>
    <col min="4107" max="4107" width="9.140625" style="20"/>
    <col min="4108" max="4108" width="19.85546875" style="20" customWidth="1"/>
    <col min="4109" max="4352" width="9.140625" style="20"/>
    <col min="4353" max="4353" width="1.7109375" style="20" customWidth="1"/>
    <col min="4354" max="4354" width="4.42578125" style="20" customWidth="1"/>
    <col min="4355" max="4355" width="11.85546875" style="20" customWidth="1"/>
    <col min="4356" max="4357" width="28" style="20" customWidth="1"/>
    <col min="4358" max="4361" width="9.140625" style="20"/>
    <col min="4362" max="4362" width="44.28515625" style="20" customWidth="1"/>
    <col min="4363" max="4363" width="9.140625" style="20"/>
    <col min="4364" max="4364" width="19.85546875" style="20" customWidth="1"/>
    <col min="4365" max="4608" width="9.140625" style="20"/>
    <col min="4609" max="4609" width="1.7109375" style="20" customWidth="1"/>
    <col min="4610" max="4610" width="4.42578125" style="20" customWidth="1"/>
    <col min="4611" max="4611" width="11.85546875" style="20" customWidth="1"/>
    <col min="4612" max="4613" width="28" style="20" customWidth="1"/>
    <col min="4614" max="4617" width="9.140625" style="20"/>
    <col min="4618" max="4618" width="44.28515625" style="20" customWidth="1"/>
    <col min="4619" max="4619" width="9.140625" style="20"/>
    <col min="4620" max="4620" width="19.85546875" style="20" customWidth="1"/>
    <col min="4621" max="4864" width="9.140625" style="20"/>
    <col min="4865" max="4865" width="1.7109375" style="20" customWidth="1"/>
    <col min="4866" max="4866" width="4.42578125" style="20" customWidth="1"/>
    <col min="4867" max="4867" width="11.85546875" style="20" customWidth="1"/>
    <col min="4868" max="4869" width="28" style="20" customWidth="1"/>
    <col min="4870" max="4873" width="9.140625" style="20"/>
    <col min="4874" max="4874" width="44.28515625" style="20" customWidth="1"/>
    <col min="4875" max="4875" width="9.140625" style="20"/>
    <col min="4876" max="4876" width="19.85546875" style="20" customWidth="1"/>
    <col min="4877" max="5120" width="9.140625" style="20"/>
    <col min="5121" max="5121" width="1.7109375" style="20" customWidth="1"/>
    <col min="5122" max="5122" width="4.42578125" style="20" customWidth="1"/>
    <col min="5123" max="5123" width="11.85546875" style="20" customWidth="1"/>
    <col min="5124" max="5125" width="28" style="20" customWidth="1"/>
    <col min="5126" max="5129" width="9.140625" style="20"/>
    <col min="5130" max="5130" width="44.28515625" style="20" customWidth="1"/>
    <col min="5131" max="5131" width="9.140625" style="20"/>
    <col min="5132" max="5132" width="19.85546875" style="20" customWidth="1"/>
    <col min="5133" max="5376" width="9.140625" style="20"/>
    <col min="5377" max="5377" width="1.7109375" style="20" customWidth="1"/>
    <col min="5378" max="5378" width="4.42578125" style="20" customWidth="1"/>
    <col min="5379" max="5379" width="11.85546875" style="20" customWidth="1"/>
    <col min="5380" max="5381" width="28" style="20" customWidth="1"/>
    <col min="5382" max="5385" width="9.140625" style="20"/>
    <col min="5386" max="5386" width="44.28515625" style="20" customWidth="1"/>
    <col min="5387" max="5387" width="9.140625" style="20"/>
    <col min="5388" max="5388" width="19.85546875" style="20" customWidth="1"/>
    <col min="5389" max="5632" width="9.140625" style="20"/>
    <col min="5633" max="5633" width="1.7109375" style="20" customWidth="1"/>
    <col min="5634" max="5634" width="4.42578125" style="20" customWidth="1"/>
    <col min="5635" max="5635" width="11.85546875" style="20" customWidth="1"/>
    <col min="5636" max="5637" width="28" style="20" customWidth="1"/>
    <col min="5638" max="5641" width="9.140625" style="20"/>
    <col min="5642" max="5642" width="44.28515625" style="20" customWidth="1"/>
    <col min="5643" max="5643" width="9.140625" style="20"/>
    <col min="5644" max="5644" width="19.85546875" style="20" customWidth="1"/>
    <col min="5645" max="5888" width="9.140625" style="20"/>
    <col min="5889" max="5889" width="1.7109375" style="20" customWidth="1"/>
    <col min="5890" max="5890" width="4.42578125" style="20" customWidth="1"/>
    <col min="5891" max="5891" width="11.85546875" style="20" customWidth="1"/>
    <col min="5892" max="5893" width="28" style="20" customWidth="1"/>
    <col min="5894" max="5897" width="9.140625" style="20"/>
    <col min="5898" max="5898" width="44.28515625" style="20" customWidth="1"/>
    <col min="5899" max="5899" width="9.140625" style="20"/>
    <col min="5900" max="5900" width="19.85546875" style="20" customWidth="1"/>
    <col min="5901" max="6144" width="9.140625" style="20"/>
    <col min="6145" max="6145" width="1.7109375" style="20" customWidth="1"/>
    <col min="6146" max="6146" width="4.42578125" style="20" customWidth="1"/>
    <col min="6147" max="6147" width="11.85546875" style="20" customWidth="1"/>
    <col min="6148" max="6149" width="28" style="20" customWidth="1"/>
    <col min="6150" max="6153" width="9.140625" style="20"/>
    <col min="6154" max="6154" width="44.28515625" style="20" customWidth="1"/>
    <col min="6155" max="6155" width="9.140625" style="20"/>
    <col min="6156" max="6156" width="19.85546875" style="20" customWidth="1"/>
    <col min="6157" max="6400" width="9.140625" style="20"/>
    <col min="6401" max="6401" width="1.7109375" style="20" customWidth="1"/>
    <col min="6402" max="6402" width="4.42578125" style="20" customWidth="1"/>
    <col min="6403" max="6403" width="11.85546875" style="20" customWidth="1"/>
    <col min="6404" max="6405" width="28" style="20" customWidth="1"/>
    <col min="6406" max="6409" width="9.140625" style="20"/>
    <col min="6410" max="6410" width="44.28515625" style="20" customWidth="1"/>
    <col min="6411" max="6411" width="9.140625" style="20"/>
    <col min="6412" max="6412" width="19.85546875" style="20" customWidth="1"/>
    <col min="6413" max="6656" width="9.140625" style="20"/>
    <col min="6657" max="6657" width="1.7109375" style="20" customWidth="1"/>
    <col min="6658" max="6658" width="4.42578125" style="20" customWidth="1"/>
    <col min="6659" max="6659" width="11.85546875" style="20" customWidth="1"/>
    <col min="6660" max="6661" width="28" style="20" customWidth="1"/>
    <col min="6662" max="6665" width="9.140625" style="20"/>
    <col min="6666" max="6666" width="44.28515625" style="20" customWidth="1"/>
    <col min="6667" max="6667" width="9.140625" style="20"/>
    <col min="6668" max="6668" width="19.85546875" style="20" customWidth="1"/>
    <col min="6669" max="6912" width="9.140625" style="20"/>
    <col min="6913" max="6913" width="1.7109375" style="20" customWidth="1"/>
    <col min="6914" max="6914" width="4.42578125" style="20" customWidth="1"/>
    <col min="6915" max="6915" width="11.85546875" style="20" customWidth="1"/>
    <col min="6916" max="6917" width="28" style="20" customWidth="1"/>
    <col min="6918" max="6921" width="9.140625" style="20"/>
    <col min="6922" max="6922" width="44.28515625" style="20" customWidth="1"/>
    <col min="6923" max="6923" width="9.140625" style="20"/>
    <col min="6924" max="6924" width="19.85546875" style="20" customWidth="1"/>
    <col min="6925" max="7168" width="9.140625" style="20"/>
    <col min="7169" max="7169" width="1.7109375" style="20" customWidth="1"/>
    <col min="7170" max="7170" width="4.42578125" style="20" customWidth="1"/>
    <col min="7171" max="7171" width="11.85546875" style="20" customWidth="1"/>
    <col min="7172" max="7173" width="28" style="20" customWidth="1"/>
    <col min="7174" max="7177" width="9.140625" style="20"/>
    <col min="7178" max="7178" width="44.28515625" style="20" customWidth="1"/>
    <col min="7179" max="7179" width="9.140625" style="20"/>
    <col min="7180" max="7180" width="19.85546875" style="20" customWidth="1"/>
    <col min="7181" max="7424" width="9.140625" style="20"/>
    <col min="7425" max="7425" width="1.7109375" style="20" customWidth="1"/>
    <col min="7426" max="7426" width="4.42578125" style="20" customWidth="1"/>
    <col min="7427" max="7427" width="11.85546875" style="20" customWidth="1"/>
    <col min="7428" max="7429" width="28" style="20" customWidth="1"/>
    <col min="7430" max="7433" width="9.140625" style="20"/>
    <col min="7434" max="7434" width="44.28515625" style="20" customWidth="1"/>
    <col min="7435" max="7435" width="9.140625" style="20"/>
    <col min="7436" max="7436" width="19.85546875" style="20" customWidth="1"/>
    <col min="7437" max="7680" width="9.140625" style="20"/>
    <col min="7681" max="7681" width="1.7109375" style="20" customWidth="1"/>
    <col min="7682" max="7682" width="4.42578125" style="20" customWidth="1"/>
    <col min="7683" max="7683" width="11.85546875" style="20" customWidth="1"/>
    <col min="7684" max="7685" width="28" style="20" customWidth="1"/>
    <col min="7686" max="7689" width="9.140625" style="20"/>
    <col min="7690" max="7690" width="44.28515625" style="20" customWidth="1"/>
    <col min="7691" max="7691" width="9.140625" style="20"/>
    <col min="7692" max="7692" width="19.85546875" style="20" customWidth="1"/>
    <col min="7693" max="7936" width="9.140625" style="20"/>
    <col min="7937" max="7937" width="1.7109375" style="20" customWidth="1"/>
    <col min="7938" max="7938" width="4.42578125" style="20" customWidth="1"/>
    <col min="7939" max="7939" width="11.85546875" style="20" customWidth="1"/>
    <col min="7940" max="7941" width="28" style="20" customWidth="1"/>
    <col min="7942" max="7945" width="9.140625" style="20"/>
    <col min="7946" max="7946" width="44.28515625" style="20" customWidth="1"/>
    <col min="7947" max="7947" width="9.140625" style="20"/>
    <col min="7948" max="7948" width="19.85546875" style="20" customWidth="1"/>
    <col min="7949" max="8192" width="9.140625" style="20"/>
    <col min="8193" max="8193" width="1.7109375" style="20" customWidth="1"/>
    <col min="8194" max="8194" width="4.42578125" style="20" customWidth="1"/>
    <col min="8195" max="8195" width="11.85546875" style="20" customWidth="1"/>
    <col min="8196" max="8197" width="28" style="20" customWidth="1"/>
    <col min="8198" max="8201" width="9.140625" style="20"/>
    <col min="8202" max="8202" width="44.28515625" style="20" customWidth="1"/>
    <col min="8203" max="8203" width="9.140625" style="20"/>
    <col min="8204" max="8204" width="19.85546875" style="20" customWidth="1"/>
    <col min="8205" max="8448" width="9.140625" style="20"/>
    <col min="8449" max="8449" width="1.7109375" style="20" customWidth="1"/>
    <col min="8450" max="8450" width="4.42578125" style="20" customWidth="1"/>
    <col min="8451" max="8451" width="11.85546875" style="20" customWidth="1"/>
    <col min="8452" max="8453" width="28" style="20" customWidth="1"/>
    <col min="8454" max="8457" width="9.140625" style="20"/>
    <col min="8458" max="8458" width="44.28515625" style="20" customWidth="1"/>
    <col min="8459" max="8459" width="9.140625" style="20"/>
    <col min="8460" max="8460" width="19.85546875" style="20" customWidth="1"/>
    <col min="8461" max="8704" width="9.140625" style="20"/>
    <col min="8705" max="8705" width="1.7109375" style="20" customWidth="1"/>
    <col min="8706" max="8706" width="4.42578125" style="20" customWidth="1"/>
    <col min="8707" max="8707" width="11.85546875" style="20" customWidth="1"/>
    <col min="8708" max="8709" width="28" style="20" customWidth="1"/>
    <col min="8710" max="8713" width="9.140625" style="20"/>
    <col min="8714" max="8714" width="44.28515625" style="20" customWidth="1"/>
    <col min="8715" max="8715" width="9.140625" style="20"/>
    <col min="8716" max="8716" width="19.85546875" style="20" customWidth="1"/>
    <col min="8717" max="8960" width="9.140625" style="20"/>
    <col min="8961" max="8961" width="1.7109375" style="20" customWidth="1"/>
    <col min="8962" max="8962" width="4.42578125" style="20" customWidth="1"/>
    <col min="8963" max="8963" width="11.85546875" style="20" customWidth="1"/>
    <col min="8964" max="8965" width="28" style="20" customWidth="1"/>
    <col min="8966" max="8969" width="9.140625" style="20"/>
    <col min="8970" max="8970" width="44.28515625" style="20" customWidth="1"/>
    <col min="8971" max="8971" width="9.140625" style="20"/>
    <col min="8972" max="8972" width="19.85546875" style="20" customWidth="1"/>
    <col min="8973" max="9216" width="9.140625" style="20"/>
    <col min="9217" max="9217" width="1.7109375" style="20" customWidth="1"/>
    <col min="9218" max="9218" width="4.42578125" style="20" customWidth="1"/>
    <col min="9219" max="9219" width="11.85546875" style="20" customWidth="1"/>
    <col min="9220" max="9221" width="28" style="20" customWidth="1"/>
    <col min="9222" max="9225" width="9.140625" style="20"/>
    <col min="9226" max="9226" width="44.28515625" style="20" customWidth="1"/>
    <col min="9227" max="9227" width="9.140625" style="20"/>
    <col min="9228" max="9228" width="19.85546875" style="20" customWidth="1"/>
    <col min="9229" max="9472" width="9.140625" style="20"/>
    <col min="9473" max="9473" width="1.7109375" style="20" customWidth="1"/>
    <col min="9474" max="9474" width="4.42578125" style="20" customWidth="1"/>
    <col min="9475" max="9475" width="11.85546875" style="20" customWidth="1"/>
    <col min="9476" max="9477" width="28" style="20" customWidth="1"/>
    <col min="9478" max="9481" width="9.140625" style="20"/>
    <col min="9482" max="9482" width="44.28515625" style="20" customWidth="1"/>
    <col min="9483" max="9483" width="9.140625" style="20"/>
    <col min="9484" max="9484" width="19.85546875" style="20" customWidth="1"/>
    <col min="9485" max="9728" width="9.140625" style="20"/>
    <col min="9729" max="9729" width="1.7109375" style="20" customWidth="1"/>
    <col min="9730" max="9730" width="4.42578125" style="20" customWidth="1"/>
    <col min="9731" max="9731" width="11.85546875" style="20" customWidth="1"/>
    <col min="9732" max="9733" width="28" style="20" customWidth="1"/>
    <col min="9734" max="9737" width="9.140625" style="20"/>
    <col min="9738" max="9738" width="44.28515625" style="20" customWidth="1"/>
    <col min="9739" max="9739" width="9.140625" style="20"/>
    <col min="9740" max="9740" width="19.85546875" style="20" customWidth="1"/>
    <col min="9741" max="9984" width="9.140625" style="20"/>
    <col min="9985" max="9985" width="1.7109375" style="20" customWidth="1"/>
    <col min="9986" max="9986" width="4.42578125" style="20" customWidth="1"/>
    <col min="9987" max="9987" width="11.85546875" style="20" customWidth="1"/>
    <col min="9988" max="9989" width="28" style="20" customWidth="1"/>
    <col min="9990" max="9993" width="9.140625" style="20"/>
    <col min="9994" max="9994" width="44.28515625" style="20" customWidth="1"/>
    <col min="9995" max="9995" width="9.140625" style="20"/>
    <col min="9996" max="9996" width="19.85546875" style="20" customWidth="1"/>
    <col min="9997" max="10240" width="9.140625" style="20"/>
    <col min="10241" max="10241" width="1.7109375" style="20" customWidth="1"/>
    <col min="10242" max="10242" width="4.42578125" style="20" customWidth="1"/>
    <col min="10243" max="10243" width="11.85546875" style="20" customWidth="1"/>
    <col min="10244" max="10245" width="28" style="20" customWidth="1"/>
    <col min="10246" max="10249" width="9.140625" style="20"/>
    <col min="10250" max="10250" width="44.28515625" style="20" customWidth="1"/>
    <col min="10251" max="10251" width="9.140625" style="20"/>
    <col min="10252" max="10252" width="19.85546875" style="20" customWidth="1"/>
    <col min="10253" max="10496" width="9.140625" style="20"/>
    <col min="10497" max="10497" width="1.7109375" style="20" customWidth="1"/>
    <col min="10498" max="10498" width="4.42578125" style="20" customWidth="1"/>
    <col min="10499" max="10499" width="11.85546875" style="20" customWidth="1"/>
    <col min="10500" max="10501" width="28" style="20" customWidth="1"/>
    <col min="10502" max="10505" width="9.140625" style="20"/>
    <col min="10506" max="10506" width="44.28515625" style="20" customWidth="1"/>
    <col min="10507" max="10507" width="9.140625" style="20"/>
    <col min="10508" max="10508" width="19.85546875" style="20" customWidth="1"/>
    <col min="10509" max="10752" width="9.140625" style="20"/>
    <col min="10753" max="10753" width="1.7109375" style="20" customWidth="1"/>
    <col min="10754" max="10754" width="4.42578125" style="20" customWidth="1"/>
    <col min="10755" max="10755" width="11.85546875" style="20" customWidth="1"/>
    <col min="10756" max="10757" width="28" style="20" customWidth="1"/>
    <col min="10758" max="10761" width="9.140625" style="20"/>
    <col min="10762" max="10762" width="44.28515625" style="20" customWidth="1"/>
    <col min="10763" max="10763" width="9.140625" style="20"/>
    <col min="10764" max="10764" width="19.85546875" style="20" customWidth="1"/>
    <col min="10765" max="11008" width="9.140625" style="20"/>
    <col min="11009" max="11009" width="1.7109375" style="20" customWidth="1"/>
    <col min="11010" max="11010" width="4.42578125" style="20" customWidth="1"/>
    <col min="11011" max="11011" width="11.85546875" style="20" customWidth="1"/>
    <col min="11012" max="11013" width="28" style="20" customWidth="1"/>
    <col min="11014" max="11017" width="9.140625" style="20"/>
    <col min="11018" max="11018" width="44.28515625" style="20" customWidth="1"/>
    <col min="11019" max="11019" width="9.140625" style="20"/>
    <col min="11020" max="11020" width="19.85546875" style="20" customWidth="1"/>
    <col min="11021" max="11264" width="9.140625" style="20"/>
    <col min="11265" max="11265" width="1.7109375" style="20" customWidth="1"/>
    <col min="11266" max="11266" width="4.42578125" style="20" customWidth="1"/>
    <col min="11267" max="11267" width="11.85546875" style="20" customWidth="1"/>
    <col min="11268" max="11269" width="28" style="20" customWidth="1"/>
    <col min="11270" max="11273" width="9.140625" style="20"/>
    <col min="11274" max="11274" width="44.28515625" style="20" customWidth="1"/>
    <col min="11275" max="11275" width="9.140625" style="20"/>
    <col min="11276" max="11276" width="19.85546875" style="20" customWidth="1"/>
    <col min="11277" max="11520" width="9.140625" style="20"/>
    <col min="11521" max="11521" width="1.7109375" style="20" customWidth="1"/>
    <col min="11522" max="11522" width="4.42578125" style="20" customWidth="1"/>
    <col min="11523" max="11523" width="11.85546875" style="20" customWidth="1"/>
    <col min="11524" max="11525" width="28" style="20" customWidth="1"/>
    <col min="11526" max="11529" width="9.140625" style="20"/>
    <col min="11530" max="11530" width="44.28515625" style="20" customWidth="1"/>
    <col min="11531" max="11531" width="9.140625" style="20"/>
    <col min="11532" max="11532" width="19.85546875" style="20" customWidth="1"/>
    <col min="11533" max="11776" width="9.140625" style="20"/>
    <col min="11777" max="11777" width="1.7109375" style="20" customWidth="1"/>
    <col min="11778" max="11778" width="4.42578125" style="20" customWidth="1"/>
    <col min="11779" max="11779" width="11.85546875" style="20" customWidth="1"/>
    <col min="11780" max="11781" width="28" style="20" customWidth="1"/>
    <col min="11782" max="11785" width="9.140625" style="20"/>
    <col min="11786" max="11786" width="44.28515625" style="20" customWidth="1"/>
    <col min="11787" max="11787" width="9.140625" style="20"/>
    <col min="11788" max="11788" width="19.85546875" style="20" customWidth="1"/>
    <col min="11789" max="12032" width="9.140625" style="20"/>
    <col min="12033" max="12033" width="1.7109375" style="20" customWidth="1"/>
    <col min="12034" max="12034" width="4.42578125" style="20" customWidth="1"/>
    <col min="12035" max="12035" width="11.85546875" style="20" customWidth="1"/>
    <col min="12036" max="12037" width="28" style="20" customWidth="1"/>
    <col min="12038" max="12041" width="9.140625" style="20"/>
    <col min="12042" max="12042" width="44.28515625" style="20" customWidth="1"/>
    <col min="12043" max="12043" width="9.140625" style="20"/>
    <col min="12044" max="12044" width="19.85546875" style="20" customWidth="1"/>
    <col min="12045" max="12288" width="9.140625" style="20"/>
    <col min="12289" max="12289" width="1.7109375" style="20" customWidth="1"/>
    <col min="12290" max="12290" width="4.42578125" style="20" customWidth="1"/>
    <col min="12291" max="12291" width="11.85546875" style="20" customWidth="1"/>
    <col min="12292" max="12293" width="28" style="20" customWidth="1"/>
    <col min="12294" max="12297" width="9.140625" style="20"/>
    <col min="12298" max="12298" width="44.28515625" style="20" customWidth="1"/>
    <col min="12299" max="12299" width="9.140625" style="20"/>
    <col min="12300" max="12300" width="19.85546875" style="20" customWidth="1"/>
    <col min="12301" max="12544" width="9.140625" style="20"/>
    <col min="12545" max="12545" width="1.7109375" style="20" customWidth="1"/>
    <col min="12546" max="12546" width="4.42578125" style="20" customWidth="1"/>
    <col min="12547" max="12547" width="11.85546875" style="20" customWidth="1"/>
    <col min="12548" max="12549" width="28" style="20" customWidth="1"/>
    <col min="12550" max="12553" width="9.140625" style="20"/>
    <col min="12554" max="12554" width="44.28515625" style="20" customWidth="1"/>
    <col min="12555" max="12555" width="9.140625" style="20"/>
    <col min="12556" max="12556" width="19.85546875" style="20" customWidth="1"/>
    <col min="12557" max="12800" width="9.140625" style="20"/>
    <col min="12801" max="12801" width="1.7109375" style="20" customWidth="1"/>
    <col min="12802" max="12802" width="4.42578125" style="20" customWidth="1"/>
    <col min="12803" max="12803" width="11.85546875" style="20" customWidth="1"/>
    <col min="12804" max="12805" width="28" style="20" customWidth="1"/>
    <col min="12806" max="12809" width="9.140625" style="20"/>
    <col min="12810" max="12810" width="44.28515625" style="20" customWidth="1"/>
    <col min="12811" max="12811" width="9.140625" style="20"/>
    <col min="12812" max="12812" width="19.85546875" style="20" customWidth="1"/>
    <col min="12813" max="13056" width="9.140625" style="20"/>
    <col min="13057" max="13057" width="1.7109375" style="20" customWidth="1"/>
    <col min="13058" max="13058" width="4.42578125" style="20" customWidth="1"/>
    <col min="13059" max="13059" width="11.85546875" style="20" customWidth="1"/>
    <col min="13060" max="13061" width="28" style="20" customWidth="1"/>
    <col min="13062" max="13065" width="9.140625" style="20"/>
    <col min="13066" max="13066" width="44.28515625" style="20" customWidth="1"/>
    <col min="13067" max="13067" width="9.140625" style="20"/>
    <col min="13068" max="13068" width="19.85546875" style="20" customWidth="1"/>
    <col min="13069" max="13312" width="9.140625" style="20"/>
    <col min="13313" max="13313" width="1.7109375" style="20" customWidth="1"/>
    <col min="13314" max="13314" width="4.42578125" style="20" customWidth="1"/>
    <col min="13315" max="13315" width="11.85546875" style="20" customWidth="1"/>
    <col min="13316" max="13317" width="28" style="20" customWidth="1"/>
    <col min="13318" max="13321" width="9.140625" style="20"/>
    <col min="13322" max="13322" width="44.28515625" style="20" customWidth="1"/>
    <col min="13323" max="13323" width="9.140625" style="20"/>
    <col min="13324" max="13324" width="19.85546875" style="20" customWidth="1"/>
    <col min="13325" max="13568" width="9.140625" style="20"/>
    <col min="13569" max="13569" width="1.7109375" style="20" customWidth="1"/>
    <col min="13570" max="13570" width="4.42578125" style="20" customWidth="1"/>
    <col min="13571" max="13571" width="11.85546875" style="20" customWidth="1"/>
    <col min="13572" max="13573" width="28" style="20" customWidth="1"/>
    <col min="13574" max="13577" width="9.140625" style="20"/>
    <col min="13578" max="13578" width="44.28515625" style="20" customWidth="1"/>
    <col min="13579" max="13579" width="9.140625" style="20"/>
    <col min="13580" max="13580" width="19.85546875" style="20" customWidth="1"/>
    <col min="13581" max="13824" width="9.140625" style="20"/>
    <col min="13825" max="13825" width="1.7109375" style="20" customWidth="1"/>
    <col min="13826" max="13826" width="4.42578125" style="20" customWidth="1"/>
    <col min="13827" max="13827" width="11.85546875" style="20" customWidth="1"/>
    <col min="13828" max="13829" width="28" style="20" customWidth="1"/>
    <col min="13830" max="13833" width="9.140625" style="20"/>
    <col min="13834" max="13834" width="44.28515625" style="20" customWidth="1"/>
    <col min="13835" max="13835" width="9.140625" style="20"/>
    <col min="13836" max="13836" width="19.85546875" style="20" customWidth="1"/>
    <col min="13837" max="14080" width="9.140625" style="20"/>
    <col min="14081" max="14081" width="1.7109375" style="20" customWidth="1"/>
    <col min="14082" max="14082" width="4.42578125" style="20" customWidth="1"/>
    <col min="14083" max="14083" width="11.85546875" style="20" customWidth="1"/>
    <col min="14084" max="14085" width="28" style="20" customWidth="1"/>
    <col min="14086" max="14089" width="9.140625" style="20"/>
    <col min="14090" max="14090" width="44.28515625" style="20" customWidth="1"/>
    <col min="14091" max="14091" width="9.140625" style="20"/>
    <col min="14092" max="14092" width="19.85546875" style="20" customWidth="1"/>
    <col min="14093" max="14336" width="9.140625" style="20"/>
    <col min="14337" max="14337" width="1.7109375" style="20" customWidth="1"/>
    <col min="14338" max="14338" width="4.42578125" style="20" customWidth="1"/>
    <col min="14339" max="14339" width="11.85546875" style="20" customWidth="1"/>
    <col min="14340" max="14341" width="28" style="20" customWidth="1"/>
    <col min="14342" max="14345" width="9.140625" style="20"/>
    <col min="14346" max="14346" width="44.28515625" style="20" customWidth="1"/>
    <col min="14347" max="14347" width="9.140625" style="20"/>
    <col min="14348" max="14348" width="19.85546875" style="20" customWidth="1"/>
    <col min="14349" max="14592" width="9.140625" style="20"/>
    <col min="14593" max="14593" width="1.7109375" style="20" customWidth="1"/>
    <col min="14594" max="14594" width="4.42578125" style="20" customWidth="1"/>
    <col min="14595" max="14595" width="11.85546875" style="20" customWidth="1"/>
    <col min="14596" max="14597" width="28" style="20" customWidth="1"/>
    <col min="14598" max="14601" width="9.140625" style="20"/>
    <col min="14602" max="14602" width="44.28515625" style="20" customWidth="1"/>
    <col min="14603" max="14603" width="9.140625" style="20"/>
    <col min="14604" max="14604" width="19.85546875" style="20" customWidth="1"/>
    <col min="14605" max="14848" width="9.140625" style="20"/>
    <col min="14849" max="14849" width="1.7109375" style="20" customWidth="1"/>
    <col min="14850" max="14850" width="4.42578125" style="20" customWidth="1"/>
    <col min="14851" max="14851" width="11.85546875" style="20" customWidth="1"/>
    <col min="14852" max="14853" width="28" style="20" customWidth="1"/>
    <col min="14854" max="14857" width="9.140625" style="20"/>
    <col min="14858" max="14858" width="44.28515625" style="20" customWidth="1"/>
    <col min="14859" max="14859" width="9.140625" style="20"/>
    <col min="14860" max="14860" width="19.85546875" style="20" customWidth="1"/>
    <col min="14861" max="15104" width="9.140625" style="20"/>
    <col min="15105" max="15105" width="1.7109375" style="20" customWidth="1"/>
    <col min="15106" max="15106" width="4.42578125" style="20" customWidth="1"/>
    <col min="15107" max="15107" width="11.85546875" style="20" customWidth="1"/>
    <col min="15108" max="15109" width="28" style="20" customWidth="1"/>
    <col min="15110" max="15113" width="9.140625" style="20"/>
    <col min="15114" max="15114" width="44.28515625" style="20" customWidth="1"/>
    <col min="15115" max="15115" width="9.140625" style="20"/>
    <col min="15116" max="15116" width="19.85546875" style="20" customWidth="1"/>
    <col min="15117" max="15360" width="9.140625" style="20"/>
    <col min="15361" max="15361" width="1.7109375" style="20" customWidth="1"/>
    <col min="15362" max="15362" width="4.42578125" style="20" customWidth="1"/>
    <col min="15363" max="15363" width="11.85546875" style="20" customWidth="1"/>
    <col min="15364" max="15365" width="28" style="20" customWidth="1"/>
    <col min="15366" max="15369" width="9.140625" style="20"/>
    <col min="15370" max="15370" width="44.28515625" style="20" customWidth="1"/>
    <col min="15371" max="15371" width="9.140625" style="20"/>
    <col min="15372" max="15372" width="19.85546875" style="20" customWidth="1"/>
    <col min="15373" max="15616" width="9.140625" style="20"/>
    <col min="15617" max="15617" width="1.7109375" style="20" customWidth="1"/>
    <col min="15618" max="15618" width="4.42578125" style="20" customWidth="1"/>
    <col min="15619" max="15619" width="11.85546875" style="20" customWidth="1"/>
    <col min="15620" max="15621" width="28" style="20" customWidth="1"/>
    <col min="15622" max="15625" width="9.140625" style="20"/>
    <col min="15626" max="15626" width="44.28515625" style="20" customWidth="1"/>
    <col min="15627" max="15627" width="9.140625" style="20"/>
    <col min="15628" max="15628" width="19.85546875" style="20" customWidth="1"/>
    <col min="15629" max="15872" width="9.140625" style="20"/>
    <col min="15873" max="15873" width="1.7109375" style="20" customWidth="1"/>
    <col min="15874" max="15874" width="4.42578125" style="20" customWidth="1"/>
    <col min="15875" max="15875" width="11.85546875" style="20" customWidth="1"/>
    <col min="15876" max="15877" width="28" style="20" customWidth="1"/>
    <col min="15878" max="15881" width="9.140625" style="20"/>
    <col min="15882" max="15882" width="44.28515625" style="20" customWidth="1"/>
    <col min="15883" max="15883" width="9.140625" style="20"/>
    <col min="15884" max="15884" width="19.85546875" style="20" customWidth="1"/>
    <col min="15885" max="16128" width="9.140625" style="20"/>
    <col min="16129" max="16129" width="1.7109375" style="20" customWidth="1"/>
    <col min="16130" max="16130" width="4.42578125" style="20" customWidth="1"/>
    <col min="16131" max="16131" width="11.85546875" style="20" customWidth="1"/>
    <col min="16132" max="16133" width="28" style="20" customWidth="1"/>
    <col min="16134" max="16137" width="9.140625" style="20"/>
    <col min="16138" max="16138" width="44.28515625" style="20" customWidth="1"/>
    <col min="16139" max="16139" width="9.140625" style="20"/>
    <col min="16140" max="16140" width="19.85546875" style="20" customWidth="1"/>
    <col min="16141" max="16384" width="9.140625" style="20"/>
  </cols>
  <sheetData>
    <row r="2" spans="2:12" ht="27.75" customHeight="1" x14ac:dyDescent="0.25">
      <c r="B2" s="665" t="s">
        <v>554</v>
      </c>
      <c r="C2" s="666"/>
      <c r="D2" s="666"/>
      <c r="E2" s="666"/>
      <c r="F2" s="666"/>
      <c r="G2" s="666"/>
      <c r="H2" s="666"/>
      <c r="I2" s="666"/>
      <c r="J2" s="666"/>
      <c r="K2" s="666"/>
      <c r="L2" s="667"/>
    </row>
    <row r="3" spans="2:12" ht="32.25" customHeight="1" x14ac:dyDescent="0.25">
      <c r="B3" s="300" t="s">
        <v>76</v>
      </c>
      <c r="C3" s="301" t="s">
        <v>77</v>
      </c>
      <c r="D3" s="301" t="s">
        <v>78</v>
      </c>
      <c r="E3" s="301" t="s">
        <v>79</v>
      </c>
      <c r="F3" s="301" t="s">
        <v>80</v>
      </c>
      <c r="G3" s="301" t="s">
        <v>81</v>
      </c>
      <c r="H3" s="301" t="s">
        <v>82</v>
      </c>
      <c r="I3" s="301" t="s">
        <v>83</v>
      </c>
      <c r="J3" s="301" t="s">
        <v>84</v>
      </c>
      <c r="K3" s="301" t="s">
        <v>85</v>
      </c>
      <c r="L3" s="302" t="s">
        <v>86</v>
      </c>
    </row>
    <row r="4" spans="2:12" ht="34.5" customHeight="1" x14ac:dyDescent="0.25">
      <c r="B4" s="336"/>
      <c r="C4" s="323" t="s">
        <v>88</v>
      </c>
      <c r="D4" s="305" t="s">
        <v>555</v>
      </c>
      <c r="E4" s="305" t="s">
        <v>302</v>
      </c>
      <c r="F4" s="304" t="s">
        <v>103</v>
      </c>
      <c r="G4" s="304" t="s">
        <v>93</v>
      </c>
      <c r="H4" s="304" t="s">
        <v>93</v>
      </c>
      <c r="I4" s="304" t="s">
        <v>93</v>
      </c>
      <c r="J4" s="305" t="s">
        <v>556</v>
      </c>
      <c r="K4" s="304" t="s">
        <v>95</v>
      </c>
      <c r="L4" s="306"/>
    </row>
    <row r="5" spans="2:12" ht="63.75" x14ac:dyDescent="0.25">
      <c r="B5" s="337"/>
      <c r="C5" s="323" t="s">
        <v>88</v>
      </c>
      <c r="D5" s="305" t="s">
        <v>555</v>
      </c>
      <c r="E5" s="305" t="s">
        <v>557</v>
      </c>
      <c r="F5" s="304" t="s">
        <v>103</v>
      </c>
      <c r="G5" s="304" t="s">
        <v>93</v>
      </c>
      <c r="H5" s="304" t="s">
        <v>93</v>
      </c>
      <c r="I5" s="304" t="s">
        <v>92</v>
      </c>
      <c r="J5" s="305" t="s">
        <v>558</v>
      </c>
      <c r="K5" s="304" t="s">
        <v>95</v>
      </c>
      <c r="L5" s="305"/>
    </row>
    <row r="6" spans="2:12" ht="34.5" customHeight="1" x14ac:dyDescent="0.25">
      <c r="B6" s="336"/>
      <c r="C6" s="323" t="s">
        <v>105</v>
      </c>
      <c r="D6" s="305" t="s">
        <v>559</v>
      </c>
      <c r="E6" s="305" t="s">
        <v>302</v>
      </c>
      <c r="F6" s="304" t="s">
        <v>103</v>
      </c>
      <c r="G6" s="304" t="s">
        <v>93</v>
      </c>
      <c r="H6" s="304" t="s">
        <v>93</v>
      </c>
      <c r="I6" s="304" t="s">
        <v>93</v>
      </c>
      <c r="J6" s="305" t="s">
        <v>560</v>
      </c>
      <c r="K6" s="304" t="s">
        <v>95</v>
      </c>
      <c r="L6" s="306"/>
    </row>
    <row r="7" spans="2:12" ht="34.5" customHeight="1" x14ac:dyDescent="0.25">
      <c r="B7" s="336"/>
      <c r="C7" s="323" t="s">
        <v>97</v>
      </c>
      <c r="D7" s="305" t="s">
        <v>561</v>
      </c>
      <c r="E7" s="305" t="s">
        <v>302</v>
      </c>
      <c r="F7" s="304" t="s">
        <v>103</v>
      </c>
      <c r="G7" s="304" t="s">
        <v>93</v>
      </c>
      <c r="H7" s="304" t="s">
        <v>93</v>
      </c>
      <c r="I7" s="304" t="s">
        <v>93</v>
      </c>
      <c r="J7" s="305" t="s">
        <v>562</v>
      </c>
      <c r="K7" s="304" t="s">
        <v>95</v>
      </c>
      <c r="L7" s="306"/>
    </row>
    <row r="8" spans="2:12" ht="63.75" x14ac:dyDescent="0.25">
      <c r="B8" s="337"/>
      <c r="C8" s="323" t="s">
        <v>97</v>
      </c>
      <c r="D8" s="305" t="s">
        <v>561</v>
      </c>
      <c r="E8" s="305" t="s">
        <v>563</v>
      </c>
      <c r="F8" s="304" t="s">
        <v>103</v>
      </c>
      <c r="G8" s="304" t="s">
        <v>93</v>
      </c>
      <c r="H8" s="304" t="s">
        <v>93</v>
      </c>
      <c r="I8" s="304" t="s">
        <v>92</v>
      </c>
      <c r="J8" s="305" t="s">
        <v>564</v>
      </c>
      <c r="K8" s="304" t="s">
        <v>95</v>
      </c>
      <c r="L8" s="305"/>
    </row>
    <row r="9" spans="2:12" ht="34.5" customHeight="1" x14ac:dyDescent="0.25">
      <c r="B9" s="336"/>
      <c r="C9" s="323" t="s">
        <v>110</v>
      </c>
      <c r="D9" s="305" t="s">
        <v>565</v>
      </c>
      <c r="E9" s="305" t="s">
        <v>302</v>
      </c>
      <c r="F9" s="304" t="s">
        <v>103</v>
      </c>
      <c r="G9" s="304" t="s">
        <v>93</v>
      </c>
      <c r="H9" s="304" t="s">
        <v>93</v>
      </c>
      <c r="I9" s="304" t="s">
        <v>93</v>
      </c>
      <c r="J9" s="305" t="s">
        <v>566</v>
      </c>
      <c r="K9" s="304" t="s">
        <v>95</v>
      </c>
      <c r="L9" s="306"/>
    </row>
    <row r="10" spans="2:12" ht="34.5" customHeight="1" x14ac:dyDescent="0.25">
      <c r="B10" s="338"/>
      <c r="C10" s="323" t="s">
        <v>115</v>
      </c>
      <c r="D10" s="305" t="s">
        <v>567</v>
      </c>
      <c r="E10" s="305" t="s">
        <v>302</v>
      </c>
      <c r="F10" s="304" t="s">
        <v>103</v>
      </c>
      <c r="G10" s="304" t="s">
        <v>93</v>
      </c>
      <c r="H10" s="304" t="s">
        <v>93</v>
      </c>
      <c r="I10" s="304" t="s">
        <v>93</v>
      </c>
      <c r="J10" s="305" t="s">
        <v>568</v>
      </c>
      <c r="K10" s="304" t="s">
        <v>95</v>
      </c>
      <c r="L10" s="306"/>
    </row>
    <row r="11" spans="2:12" ht="63.75" x14ac:dyDescent="0.25">
      <c r="B11" s="337"/>
      <c r="C11" s="323" t="s">
        <v>115</v>
      </c>
      <c r="D11" s="305" t="s">
        <v>567</v>
      </c>
      <c r="E11" s="305" t="s">
        <v>569</v>
      </c>
      <c r="F11" s="304" t="s">
        <v>103</v>
      </c>
      <c r="G11" s="304" t="s">
        <v>93</v>
      </c>
      <c r="H11" s="304" t="s">
        <v>93</v>
      </c>
      <c r="I11" s="304" t="s">
        <v>92</v>
      </c>
      <c r="J11" s="305" t="s">
        <v>570</v>
      </c>
      <c r="K11" s="304" t="s">
        <v>95</v>
      </c>
      <c r="L11" s="305"/>
    </row>
    <row r="12" spans="2:12" ht="34.5" customHeight="1" x14ac:dyDescent="0.25">
      <c r="B12" s="338"/>
      <c r="C12" s="323" t="s">
        <v>133</v>
      </c>
      <c r="D12" s="305" t="s">
        <v>571</v>
      </c>
      <c r="E12" s="305" t="s">
        <v>302</v>
      </c>
      <c r="F12" s="304" t="s">
        <v>103</v>
      </c>
      <c r="G12" s="304" t="s">
        <v>93</v>
      </c>
      <c r="H12" s="304" t="s">
        <v>93</v>
      </c>
      <c r="I12" s="304" t="s">
        <v>93</v>
      </c>
      <c r="J12" s="305" t="s">
        <v>572</v>
      </c>
      <c r="K12" s="304" t="s">
        <v>95</v>
      </c>
      <c r="L12" s="306"/>
    </row>
    <row r="13" spans="2:12" ht="48.75" customHeight="1" x14ac:dyDescent="0.25">
      <c r="B13" s="338"/>
      <c r="C13" s="323" t="s">
        <v>346</v>
      </c>
      <c r="D13" s="305" t="s">
        <v>573</v>
      </c>
      <c r="E13" s="305" t="s">
        <v>302</v>
      </c>
      <c r="F13" s="304" t="s">
        <v>103</v>
      </c>
      <c r="G13" s="304" t="s">
        <v>93</v>
      </c>
      <c r="H13" s="304" t="s">
        <v>93</v>
      </c>
      <c r="I13" s="304" t="s">
        <v>93</v>
      </c>
      <c r="J13" s="305" t="s">
        <v>574</v>
      </c>
      <c r="K13" s="304" t="s">
        <v>95</v>
      </c>
      <c r="L13" s="304"/>
    </row>
    <row r="14" spans="2:12" ht="34.5" customHeight="1" x14ac:dyDescent="0.25">
      <c r="B14" s="338"/>
      <c r="C14" s="323" t="s">
        <v>413</v>
      </c>
      <c r="D14" s="305" t="s">
        <v>575</v>
      </c>
      <c r="E14" s="305" t="s">
        <v>302</v>
      </c>
      <c r="F14" s="304" t="s">
        <v>103</v>
      </c>
      <c r="G14" s="304" t="s">
        <v>93</v>
      </c>
      <c r="H14" s="304" t="s">
        <v>93</v>
      </c>
      <c r="I14" s="304" t="s">
        <v>93</v>
      </c>
      <c r="J14" s="305" t="s">
        <v>576</v>
      </c>
      <c r="K14" s="304" t="s">
        <v>95</v>
      </c>
      <c r="L14" s="304"/>
    </row>
    <row r="15" spans="2:12" ht="45" customHeight="1" x14ac:dyDescent="0.25">
      <c r="B15" s="338"/>
      <c r="C15" s="323" t="s">
        <v>577</v>
      </c>
      <c r="D15" s="305" t="s">
        <v>578</v>
      </c>
      <c r="E15" s="305" t="s">
        <v>302</v>
      </c>
      <c r="F15" s="304" t="s">
        <v>103</v>
      </c>
      <c r="G15" s="304" t="s">
        <v>93</v>
      </c>
      <c r="H15" s="304" t="s">
        <v>93</v>
      </c>
      <c r="I15" s="304" t="s">
        <v>93</v>
      </c>
      <c r="J15" s="305" t="s">
        <v>579</v>
      </c>
      <c r="K15" s="304" t="s">
        <v>95</v>
      </c>
      <c r="L15" s="304"/>
    </row>
    <row r="16" spans="2:12" ht="34.5" customHeight="1" x14ac:dyDescent="0.25">
      <c r="B16" s="338"/>
      <c r="C16" s="323" t="s">
        <v>580</v>
      </c>
      <c r="D16" s="305" t="s">
        <v>581</v>
      </c>
      <c r="E16" s="305" t="s">
        <v>302</v>
      </c>
      <c r="F16" s="304" t="s">
        <v>103</v>
      </c>
      <c r="G16" s="304" t="s">
        <v>93</v>
      </c>
      <c r="H16" s="304" t="s">
        <v>93</v>
      </c>
      <c r="I16" s="304" t="s">
        <v>93</v>
      </c>
      <c r="J16" s="305" t="s">
        <v>582</v>
      </c>
      <c r="K16" s="304" t="s">
        <v>95</v>
      </c>
      <c r="L16" s="305"/>
    </row>
    <row r="17" spans="2:12" ht="45" customHeight="1" x14ac:dyDescent="0.25">
      <c r="B17" s="338"/>
      <c r="C17" s="323" t="s">
        <v>583</v>
      </c>
      <c r="D17" s="305" t="s">
        <v>584</v>
      </c>
      <c r="E17" s="305" t="s">
        <v>585</v>
      </c>
      <c r="F17" s="304" t="s">
        <v>103</v>
      </c>
      <c r="G17" s="304" t="s">
        <v>93</v>
      </c>
      <c r="H17" s="304" t="s">
        <v>93</v>
      </c>
      <c r="I17" s="304" t="s">
        <v>93</v>
      </c>
      <c r="J17" s="305" t="s">
        <v>586</v>
      </c>
      <c r="K17" s="304" t="s">
        <v>95</v>
      </c>
      <c r="L17" s="305"/>
    </row>
    <row r="18" spans="2:12" ht="38.25" x14ac:dyDescent="0.25">
      <c r="B18" s="338"/>
      <c r="C18" s="323" t="s">
        <v>587</v>
      </c>
      <c r="D18" s="305" t="s">
        <v>588</v>
      </c>
      <c r="E18" s="305" t="s">
        <v>589</v>
      </c>
      <c r="F18" s="304" t="s">
        <v>91</v>
      </c>
      <c r="G18" s="304" t="s">
        <v>92</v>
      </c>
      <c r="H18" s="304" t="s">
        <v>92</v>
      </c>
      <c r="I18" s="304" t="s">
        <v>92</v>
      </c>
      <c r="J18" s="305" t="s">
        <v>590</v>
      </c>
      <c r="K18" s="304" t="s">
        <v>95</v>
      </c>
      <c r="L18" s="305"/>
    </row>
    <row r="19" spans="2:12" ht="75" customHeight="1" x14ac:dyDescent="0.25">
      <c r="B19" s="338"/>
      <c r="C19" s="323" t="s">
        <v>186</v>
      </c>
      <c r="D19" s="305" t="s">
        <v>591</v>
      </c>
      <c r="E19" s="305" t="s">
        <v>592</v>
      </c>
      <c r="F19" s="304" t="s">
        <v>103</v>
      </c>
      <c r="G19" s="304" t="s">
        <v>93</v>
      </c>
      <c r="H19" s="304" t="s">
        <v>93</v>
      </c>
      <c r="I19" s="304" t="s">
        <v>93</v>
      </c>
      <c r="J19" s="305" t="s">
        <v>593</v>
      </c>
      <c r="K19" s="304" t="s">
        <v>121</v>
      </c>
      <c r="L19" s="307" t="s">
        <v>122</v>
      </c>
    </row>
    <row r="20" spans="2:12" ht="75" customHeight="1" x14ac:dyDescent="0.25">
      <c r="B20" s="338"/>
      <c r="C20" s="323" t="s">
        <v>186</v>
      </c>
      <c r="D20" s="305" t="s">
        <v>591</v>
      </c>
      <c r="E20" s="305" t="s">
        <v>188</v>
      </c>
      <c r="F20" s="304" t="s">
        <v>91</v>
      </c>
      <c r="G20" s="304" t="s">
        <v>92</v>
      </c>
      <c r="H20" s="304" t="s">
        <v>92</v>
      </c>
      <c r="I20" s="304" t="s">
        <v>93</v>
      </c>
      <c r="J20" s="305" t="s">
        <v>594</v>
      </c>
      <c r="K20" s="304" t="s">
        <v>95</v>
      </c>
      <c r="L20" s="305"/>
    </row>
    <row r="21" spans="2:12" ht="49.5" customHeight="1" x14ac:dyDescent="0.25">
      <c r="B21" s="338"/>
      <c r="C21" s="323" t="s">
        <v>202</v>
      </c>
      <c r="D21" s="305" t="s">
        <v>595</v>
      </c>
      <c r="E21" s="305" t="s">
        <v>302</v>
      </c>
      <c r="F21" s="304" t="s">
        <v>103</v>
      </c>
      <c r="G21" s="304" t="s">
        <v>93</v>
      </c>
      <c r="H21" s="304" t="s">
        <v>93</v>
      </c>
      <c r="I21" s="304" t="s">
        <v>93</v>
      </c>
      <c r="J21" s="305" t="s">
        <v>596</v>
      </c>
      <c r="K21" s="304" t="s">
        <v>95</v>
      </c>
      <c r="L21" s="304"/>
    </row>
    <row r="22" spans="2:12" ht="34.5" customHeight="1" x14ac:dyDescent="0.25">
      <c r="B22" s="338"/>
      <c r="C22" s="323" t="s">
        <v>210</v>
      </c>
      <c r="D22" s="305" t="s">
        <v>597</v>
      </c>
      <c r="E22" s="305" t="s">
        <v>302</v>
      </c>
      <c r="F22" s="304" t="s">
        <v>103</v>
      </c>
      <c r="G22" s="304" t="s">
        <v>93</v>
      </c>
      <c r="H22" s="304" t="s">
        <v>93</v>
      </c>
      <c r="I22" s="304" t="s">
        <v>93</v>
      </c>
      <c r="J22" s="305" t="s">
        <v>598</v>
      </c>
      <c r="K22" s="304" t="s">
        <v>95</v>
      </c>
      <c r="L22" s="304"/>
    </row>
    <row r="23" spans="2:12" ht="49.5" customHeight="1" x14ac:dyDescent="0.25">
      <c r="B23" s="338"/>
      <c r="C23" s="323" t="s">
        <v>217</v>
      </c>
      <c r="D23" s="305" t="s">
        <v>599</v>
      </c>
      <c r="E23" s="305" t="s">
        <v>302</v>
      </c>
      <c r="F23" s="304" t="s">
        <v>103</v>
      </c>
      <c r="G23" s="304" t="s">
        <v>93</v>
      </c>
      <c r="H23" s="304" t="s">
        <v>93</v>
      </c>
      <c r="I23" s="304" t="s">
        <v>93</v>
      </c>
      <c r="J23" s="305" t="s">
        <v>600</v>
      </c>
      <c r="K23" s="304" t="s">
        <v>95</v>
      </c>
      <c r="L23" s="304"/>
    </row>
    <row r="24" spans="2:12" ht="39" customHeight="1" x14ac:dyDescent="0.25">
      <c r="B24" s="338"/>
      <c r="C24" s="323" t="s">
        <v>224</v>
      </c>
      <c r="D24" s="305" t="s">
        <v>601</v>
      </c>
      <c r="E24" s="305" t="s">
        <v>302</v>
      </c>
      <c r="F24" s="304" t="s">
        <v>103</v>
      </c>
      <c r="G24" s="304" t="s">
        <v>93</v>
      </c>
      <c r="H24" s="304" t="s">
        <v>93</v>
      </c>
      <c r="I24" s="304" t="s">
        <v>93</v>
      </c>
      <c r="J24" s="305" t="s">
        <v>602</v>
      </c>
      <c r="K24" s="304" t="s">
        <v>95</v>
      </c>
      <c r="L24" s="305"/>
    </row>
    <row r="25" spans="2:12" ht="45" customHeight="1" x14ac:dyDescent="0.25">
      <c r="B25" s="338"/>
      <c r="C25" s="323" t="s">
        <v>240</v>
      </c>
      <c r="D25" s="305" t="s">
        <v>603</v>
      </c>
      <c r="E25" s="305" t="s">
        <v>604</v>
      </c>
      <c r="F25" s="304" t="s">
        <v>91</v>
      </c>
      <c r="G25" s="304" t="s">
        <v>93</v>
      </c>
      <c r="H25" s="304" t="s">
        <v>93</v>
      </c>
      <c r="I25" s="304" t="s">
        <v>93</v>
      </c>
      <c r="J25" s="305" t="s">
        <v>605</v>
      </c>
      <c r="K25" s="304" t="s">
        <v>95</v>
      </c>
      <c r="L25" s="305"/>
    </row>
    <row r="26" spans="2:12" ht="45" customHeight="1" x14ac:dyDescent="0.25">
      <c r="B26" s="338"/>
      <c r="C26" s="323" t="s">
        <v>248</v>
      </c>
      <c r="D26" s="305" t="s">
        <v>606</v>
      </c>
      <c r="E26" s="305" t="s">
        <v>607</v>
      </c>
      <c r="F26" s="304" t="s">
        <v>91</v>
      </c>
      <c r="G26" s="304" t="s">
        <v>92</v>
      </c>
      <c r="H26" s="304" t="s">
        <v>92</v>
      </c>
      <c r="I26" s="304" t="s">
        <v>92</v>
      </c>
      <c r="J26" s="305" t="s">
        <v>608</v>
      </c>
      <c r="K26" s="304" t="s">
        <v>95</v>
      </c>
      <c r="L26" s="305"/>
    </row>
    <row r="27" spans="2:12" ht="47.25" customHeight="1" x14ac:dyDescent="0.25">
      <c r="B27" s="338"/>
      <c r="C27" s="323" t="s">
        <v>351</v>
      </c>
      <c r="D27" s="305" t="s">
        <v>609</v>
      </c>
      <c r="E27" s="305" t="s">
        <v>302</v>
      </c>
      <c r="F27" s="304" t="s">
        <v>103</v>
      </c>
      <c r="G27" s="304" t="s">
        <v>93</v>
      </c>
      <c r="H27" s="304" t="s">
        <v>93</v>
      </c>
      <c r="I27" s="304" t="s">
        <v>93</v>
      </c>
      <c r="J27" s="305" t="s">
        <v>610</v>
      </c>
      <c r="K27" s="304" t="s">
        <v>95</v>
      </c>
      <c r="L27" s="304"/>
    </row>
    <row r="28" spans="2:12" ht="34.5" customHeight="1" x14ac:dyDescent="0.25">
      <c r="B28" s="338"/>
      <c r="C28" s="323" t="s">
        <v>446</v>
      </c>
      <c r="D28" s="305" t="s">
        <v>611</v>
      </c>
      <c r="E28" s="305" t="s">
        <v>302</v>
      </c>
      <c r="F28" s="304" t="s">
        <v>103</v>
      </c>
      <c r="G28" s="304" t="s">
        <v>93</v>
      </c>
      <c r="H28" s="304" t="s">
        <v>93</v>
      </c>
      <c r="I28" s="304" t="s">
        <v>93</v>
      </c>
      <c r="J28" s="305" t="s">
        <v>612</v>
      </c>
      <c r="K28" s="304" t="s">
        <v>95</v>
      </c>
      <c r="L28" s="304"/>
    </row>
    <row r="29" spans="2:12" ht="46.5" customHeight="1" x14ac:dyDescent="0.25">
      <c r="B29" s="338"/>
      <c r="C29" s="323" t="s">
        <v>613</v>
      </c>
      <c r="D29" s="305" t="s">
        <v>614</v>
      </c>
      <c r="E29" s="305" t="s">
        <v>302</v>
      </c>
      <c r="F29" s="304" t="s">
        <v>103</v>
      </c>
      <c r="G29" s="304" t="s">
        <v>93</v>
      </c>
      <c r="H29" s="304" t="s">
        <v>93</v>
      </c>
      <c r="I29" s="304" t="s">
        <v>93</v>
      </c>
      <c r="J29" s="305" t="s">
        <v>615</v>
      </c>
      <c r="K29" s="304" t="s">
        <v>95</v>
      </c>
      <c r="L29" s="304"/>
    </row>
    <row r="30" spans="2:12" ht="34.5" customHeight="1" x14ac:dyDescent="0.25">
      <c r="B30" s="338"/>
      <c r="C30" s="323" t="s">
        <v>616</v>
      </c>
      <c r="D30" s="305" t="s">
        <v>617</v>
      </c>
      <c r="E30" s="305" t="s">
        <v>302</v>
      </c>
      <c r="F30" s="304" t="s">
        <v>103</v>
      </c>
      <c r="G30" s="304" t="s">
        <v>93</v>
      </c>
      <c r="H30" s="304" t="s">
        <v>93</v>
      </c>
      <c r="I30" s="304" t="s">
        <v>93</v>
      </c>
      <c r="J30" s="305" t="s">
        <v>618</v>
      </c>
      <c r="K30" s="304" t="s">
        <v>95</v>
      </c>
      <c r="L30" s="305"/>
    </row>
    <row r="31" spans="2:12" ht="38.25" x14ac:dyDescent="0.25">
      <c r="B31" s="338"/>
      <c r="C31" s="323" t="s">
        <v>619</v>
      </c>
      <c r="D31" s="305" t="s">
        <v>620</v>
      </c>
      <c r="E31" s="305" t="s">
        <v>621</v>
      </c>
      <c r="F31" s="304" t="s">
        <v>103</v>
      </c>
      <c r="G31" s="304" t="s">
        <v>93</v>
      </c>
      <c r="H31" s="304" t="s">
        <v>93</v>
      </c>
      <c r="I31" s="304" t="s">
        <v>93</v>
      </c>
      <c r="J31" s="305" t="s">
        <v>622</v>
      </c>
      <c r="K31" s="304" t="s">
        <v>95</v>
      </c>
      <c r="L31" s="305"/>
    </row>
    <row r="32" spans="2:12" ht="34.5" customHeight="1" x14ac:dyDescent="0.25">
      <c r="B32" s="338"/>
      <c r="C32" s="323" t="s">
        <v>623</v>
      </c>
      <c r="D32" s="305" t="s">
        <v>624</v>
      </c>
      <c r="E32" s="305" t="s">
        <v>625</v>
      </c>
      <c r="F32" s="304" t="s">
        <v>91</v>
      </c>
      <c r="G32" s="304" t="s">
        <v>92</v>
      </c>
      <c r="H32" s="304" t="s">
        <v>92</v>
      </c>
      <c r="I32" s="304" t="s">
        <v>92</v>
      </c>
      <c r="J32" s="305" t="s">
        <v>626</v>
      </c>
      <c r="K32" s="304" t="s">
        <v>95</v>
      </c>
      <c r="L32" s="305"/>
    </row>
    <row r="33" spans="2:12" ht="60.75" customHeight="1" x14ac:dyDescent="0.25">
      <c r="B33" s="338"/>
      <c r="C33" s="323" t="s">
        <v>255</v>
      </c>
      <c r="D33" s="305" t="s">
        <v>627</v>
      </c>
      <c r="E33" s="305" t="s">
        <v>628</v>
      </c>
      <c r="F33" s="304" t="s">
        <v>103</v>
      </c>
      <c r="G33" s="304" t="s">
        <v>93</v>
      </c>
      <c r="H33" s="304" t="s">
        <v>93</v>
      </c>
      <c r="I33" s="304" t="s">
        <v>93</v>
      </c>
      <c r="J33" s="305" t="s">
        <v>629</v>
      </c>
      <c r="K33" s="304" t="s">
        <v>121</v>
      </c>
      <c r="L33" s="307" t="s">
        <v>122</v>
      </c>
    </row>
    <row r="34" spans="2:12" ht="77.25" customHeight="1" x14ac:dyDescent="0.25">
      <c r="B34" s="338"/>
      <c r="C34" s="323" t="s">
        <v>255</v>
      </c>
      <c r="D34" s="305" t="s">
        <v>627</v>
      </c>
      <c r="E34" s="305" t="s">
        <v>630</v>
      </c>
      <c r="F34" s="304" t="s">
        <v>91</v>
      </c>
      <c r="G34" s="304" t="s">
        <v>92</v>
      </c>
      <c r="H34" s="304" t="s">
        <v>92</v>
      </c>
      <c r="I34" s="304" t="s">
        <v>93</v>
      </c>
      <c r="J34" s="305" t="s">
        <v>631</v>
      </c>
      <c r="K34" s="304" t="s">
        <v>95</v>
      </c>
      <c r="L34" s="305"/>
    </row>
    <row r="35" spans="2:12" ht="46.5" customHeight="1" x14ac:dyDescent="0.25">
      <c r="B35" s="338"/>
      <c r="C35" s="323" t="s">
        <v>632</v>
      </c>
      <c r="D35" s="305" t="s">
        <v>633</v>
      </c>
      <c r="E35" s="305" t="s">
        <v>302</v>
      </c>
      <c r="F35" s="304" t="s">
        <v>103</v>
      </c>
      <c r="G35" s="304" t="s">
        <v>93</v>
      </c>
      <c r="H35" s="304" t="s">
        <v>93</v>
      </c>
      <c r="I35" s="304" t="s">
        <v>93</v>
      </c>
      <c r="J35" s="305" t="s">
        <v>634</v>
      </c>
      <c r="K35" s="304" t="s">
        <v>95</v>
      </c>
      <c r="L35" s="304"/>
    </row>
    <row r="36" spans="2:12" ht="34.5" customHeight="1" x14ac:dyDescent="0.25">
      <c r="B36" s="338"/>
      <c r="C36" s="323" t="s">
        <v>635</v>
      </c>
      <c r="D36" s="305" t="s">
        <v>636</v>
      </c>
      <c r="E36" s="305" t="s">
        <v>302</v>
      </c>
      <c r="F36" s="304" t="s">
        <v>103</v>
      </c>
      <c r="G36" s="304" t="s">
        <v>93</v>
      </c>
      <c r="H36" s="304" t="s">
        <v>93</v>
      </c>
      <c r="I36" s="304" t="s">
        <v>93</v>
      </c>
      <c r="J36" s="305" t="s">
        <v>637</v>
      </c>
      <c r="K36" s="304" t="s">
        <v>95</v>
      </c>
      <c r="L36" s="304"/>
    </row>
    <row r="37" spans="2:12" ht="38.25" x14ac:dyDescent="0.25">
      <c r="B37" s="338"/>
      <c r="C37" s="323" t="s">
        <v>261</v>
      </c>
      <c r="D37" s="305" t="s">
        <v>638</v>
      </c>
      <c r="E37" s="305" t="s">
        <v>302</v>
      </c>
      <c r="F37" s="304" t="s">
        <v>103</v>
      </c>
      <c r="G37" s="304" t="s">
        <v>93</v>
      </c>
      <c r="H37" s="304" t="s">
        <v>93</v>
      </c>
      <c r="I37" s="304" t="s">
        <v>93</v>
      </c>
      <c r="J37" s="305" t="s">
        <v>639</v>
      </c>
      <c r="K37" s="304" t="s">
        <v>95</v>
      </c>
      <c r="L37" s="304"/>
    </row>
    <row r="38" spans="2:12" ht="34.5" customHeight="1" x14ac:dyDescent="0.25">
      <c r="B38" s="338"/>
      <c r="C38" s="323" t="s">
        <v>640</v>
      </c>
      <c r="D38" s="305" t="s">
        <v>641</v>
      </c>
      <c r="E38" s="305" t="s">
        <v>302</v>
      </c>
      <c r="F38" s="304" t="s">
        <v>103</v>
      </c>
      <c r="G38" s="304" t="s">
        <v>93</v>
      </c>
      <c r="H38" s="304" t="s">
        <v>93</v>
      </c>
      <c r="I38" s="304" t="s">
        <v>93</v>
      </c>
      <c r="J38" s="305" t="s">
        <v>642</v>
      </c>
      <c r="K38" s="304" t="s">
        <v>95</v>
      </c>
      <c r="L38" s="305"/>
    </row>
    <row r="39" spans="2:12" ht="38.25" x14ac:dyDescent="0.25">
      <c r="B39" s="338"/>
      <c r="C39" s="323" t="s">
        <v>268</v>
      </c>
      <c r="D39" s="305" t="s">
        <v>643</v>
      </c>
      <c r="E39" s="305" t="s">
        <v>604</v>
      </c>
      <c r="F39" s="304" t="s">
        <v>91</v>
      </c>
      <c r="G39" s="304" t="s">
        <v>93</v>
      </c>
      <c r="H39" s="304" t="s">
        <v>93</v>
      </c>
      <c r="I39" s="304" t="s">
        <v>93</v>
      </c>
      <c r="J39" s="305" t="s">
        <v>644</v>
      </c>
      <c r="K39" s="304" t="s">
        <v>95</v>
      </c>
      <c r="L39" s="305"/>
    </row>
    <row r="40" spans="2:12" ht="45" customHeight="1" x14ac:dyDescent="0.25">
      <c r="B40" s="338"/>
      <c r="C40" s="323" t="s">
        <v>276</v>
      </c>
      <c r="D40" s="305" t="s">
        <v>645</v>
      </c>
      <c r="E40" s="305" t="s">
        <v>646</v>
      </c>
      <c r="F40" s="304" t="s">
        <v>91</v>
      </c>
      <c r="G40" s="304" t="s">
        <v>92</v>
      </c>
      <c r="H40" s="304" t="s">
        <v>92</v>
      </c>
      <c r="I40" s="304" t="s">
        <v>92</v>
      </c>
      <c r="J40" s="305" t="s">
        <v>647</v>
      </c>
      <c r="K40" s="304" t="s">
        <v>95</v>
      </c>
      <c r="L40" s="305"/>
    </row>
    <row r="41" spans="2:12" ht="45" customHeight="1" x14ac:dyDescent="0.25">
      <c r="B41" s="337"/>
      <c r="C41" s="323" t="s">
        <v>648</v>
      </c>
      <c r="D41" s="305" t="s">
        <v>649</v>
      </c>
      <c r="E41" s="305" t="s">
        <v>650</v>
      </c>
      <c r="F41" s="304" t="s">
        <v>103</v>
      </c>
      <c r="G41" s="304" t="s">
        <v>93</v>
      </c>
      <c r="H41" s="304" t="s">
        <v>93</v>
      </c>
      <c r="I41" s="304" t="s">
        <v>93</v>
      </c>
      <c r="J41" s="305" t="s">
        <v>651</v>
      </c>
      <c r="K41" s="304" t="s">
        <v>95</v>
      </c>
      <c r="L41" s="305"/>
    </row>
    <row r="42" spans="2:12" ht="45" customHeight="1" x14ac:dyDescent="0.25">
      <c r="B42" s="337"/>
      <c r="C42" s="323" t="s">
        <v>652</v>
      </c>
      <c r="D42" s="305" t="s">
        <v>653</v>
      </c>
      <c r="E42" s="305" t="s">
        <v>654</v>
      </c>
      <c r="F42" s="304" t="s">
        <v>103</v>
      </c>
      <c r="G42" s="304" t="s">
        <v>93</v>
      </c>
      <c r="H42" s="304" t="s">
        <v>93</v>
      </c>
      <c r="I42" s="304" t="s">
        <v>93</v>
      </c>
      <c r="J42" s="305" t="s">
        <v>655</v>
      </c>
      <c r="K42" s="304" t="s">
        <v>95</v>
      </c>
      <c r="L42" s="305"/>
    </row>
    <row r="43" spans="2:12" x14ac:dyDescent="0.25">
      <c r="B43" s="43"/>
      <c r="C43" s="48"/>
      <c r="D43" s="45"/>
      <c r="E43" s="46"/>
      <c r="F43" s="47"/>
      <c r="G43" s="47"/>
      <c r="H43" s="47"/>
      <c r="I43" s="47"/>
      <c r="J43" s="45"/>
      <c r="K43" s="47"/>
      <c r="L43" s="45"/>
    </row>
    <row r="44" spans="2:12" x14ac:dyDescent="0.25">
      <c r="B44" s="43"/>
      <c r="C44" s="48"/>
      <c r="D44" s="45"/>
      <c r="E44" s="46"/>
      <c r="F44" s="47"/>
      <c r="G44" s="47"/>
      <c r="H44" s="47"/>
      <c r="I44" s="47"/>
      <c r="J44" s="45"/>
      <c r="K44" s="47"/>
      <c r="L44" s="45"/>
    </row>
    <row r="45" spans="2:12" x14ac:dyDescent="0.25">
      <c r="B45" s="43"/>
      <c r="C45" s="48"/>
      <c r="D45" s="45"/>
      <c r="E45" s="46"/>
      <c r="F45" s="47"/>
      <c r="G45" s="47"/>
      <c r="H45" s="47"/>
      <c r="I45" s="47"/>
      <c r="J45" s="45"/>
      <c r="K45" s="47"/>
      <c r="L45" s="45"/>
    </row>
    <row r="46" spans="2:12" x14ac:dyDescent="0.25">
      <c r="B46" s="43"/>
      <c r="C46" s="48"/>
      <c r="D46" s="45"/>
      <c r="E46" s="45"/>
      <c r="F46" s="45"/>
      <c r="G46" s="45"/>
      <c r="H46" s="45"/>
      <c r="I46" s="45"/>
      <c r="J46" s="45"/>
      <c r="K46" s="45"/>
      <c r="L46" s="45"/>
    </row>
    <row r="47" spans="2:12" x14ac:dyDescent="0.25">
      <c r="B47" s="43"/>
      <c r="C47" s="48"/>
      <c r="D47" s="45"/>
      <c r="E47" s="45"/>
      <c r="F47" s="45"/>
      <c r="G47" s="45"/>
      <c r="H47" s="45"/>
      <c r="I47" s="45"/>
      <c r="J47" s="45"/>
      <c r="K47" s="45"/>
      <c r="L47" s="45"/>
    </row>
    <row r="48" spans="2:12" x14ac:dyDescent="0.25">
      <c r="B48" s="43"/>
      <c r="C48" s="48"/>
      <c r="D48" s="41"/>
      <c r="E48" s="41"/>
      <c r="F48" s="41"/>
      <c r="G48" s="41"/>
      <c r="H48" s="41"/>
      <c r="I48" s="41"/>
      <c r="J48" s="41"/>
      <c r="K48" s="41"/>
      <c r="L48" s="41"/>
    </row>
    <row r="49" spans="4:12" x14ac:dyDescent="0.25">
      <c r="D49" s="41"/>
      <c r="E49" s="41"/>
      <c r="F49" s="41"/>
      <c r="G49" s="41"/>
      <c r="H49" s="41"/>
      <c r="I49" s="41"/>
      <c r="J49" s="41"/>
      <c r="K49" s="41"/>
      <c r="L49" s="41"/>
    </row>
    <row r="50" spans="4:12" x14ac:dyDescent="0.25">
      <c r="D50" s="41"/>
      <c r="E50" s="41"/>
      <c r="F50" s="41"/>
      <c r="G50" s="41"/>
      <c r="H50" s="41"/>
      <c r="I50" s="41"/>
      <c r="J50" s="41"/>
      <c r="K50" s="41"/>
      <c r="L50" s="41"/>
    </row>
    <row r="51" spans="4:12" x14ac:dyDescent="0.25">
      <c r="D51" s="41"/>
      <c r="E51" s="41"/>
      <c r="F51" s="41"/>
      <c r="G51" s="41"/>
      <c r="H51" s="41"/>
      <c r="I51" s="41"/>
      <c r="J51" s="41"/>
      <c r="K51" s="41"/>
      <c r="L51" s="41"/>
    </row>
    <row r="52" spans="4:12" x14ac:dyDescent="0.25">
      <c r="D52" s="41"/>
      <c r="E52" s="41"/>
      <c r="F52" s="41"/>
      <c r="G52" s="41"/>
      <c r="H52" s="41"/>
      <c r="I52" s="41"/>
      <c r="J52" s="41"/>
      <c r="K52" s="41"/>
      <c r="L52" s="41"/>
    </row>
    <row r="53" spans="4:12" x14ac:dyDescent="0.25">
      <c r="D53" s="41"/>
      <c r="E53" s="41"/>
      <c r="F53" s="41"/>
      <c r="G53" s="41"/>
      <c r="H53" s="41"/>
      <c r="I53" s="41"/>
      <c r="J53" s="41"/>
      <c r="K53" s="41"/>
      <c r="L53" s="41"/>
    </row>
    <row r="54" spans="4:12" x14ac:dyDescent="0.25">
      <c r="D54" s="41"/>
      <c r="E54" s="41"/>
      <c r="F54" s="41"/>
      <c r="G54" s="41"/>
      <c r="H54" s="41"/>
      <c r="I54" s="41"/>
      <c r="J54" s="41"/>
      <c r="K54" s="41"/>
      <c r="L54" s="41"/>
    </row>
    <row r="55" spans="4:12" x14ac:dyDescent="0.25">
      <c r="D55" s="41"/>
      <c r="E55" s="41"/>
      <c r="F55" s="41"/>
      <c r="G55" s="41"/>
      <c r="H55" s="41"/>
      <c r="I55" s="41"/>
      <c r="J55" s="41"/>
      <c r="K55" s="41"/>
      <c r="L55" s="41"/>
    </row>
    <row r="56" spans="4:12" x14ac:dyDescent="0.25">
      <c r="D56" s="41"/>
      <c r="E56" s="41"/>
      <c r="F56" s="41"/>
      <c r="G56" s="41"/>
      <c r="H56" s="41"/>
      <c r="I56" s="41"/>
      <c r="J56" s="41"/>
      <c r="K56" s="41"/>
      <c r="L56" s="41"/>
    </row>
    <row r="57" spans="4:12" x14ac:dyDescent="0.25">
      <c r="D57" s="41"/>
      <c r="E57" s="41"/>
      <c r="F57" s="41"/>
      <c r="G57" s="41"/>
      <c r="H57" s="41"/>
      <c r="I57" s="41"/>
      <c r="J57" s="41"/>
      <c r="K57" s="41"/>
      <c r="L57" s="41"/>
    </row>
    <row r="58" spans="4:12" x14ac:dyDescent="0.25">
      <c r="D58" s="41"/>
      <c r="E58" s="41"/>
      <c r="F58" s="41"/>
      <c r="G58" s="41"/>
      <c r="H58" s="41"/>
      <c r="I58" s="41"/>
      <c r="J58" s="41"/>
      <c r="K58" s="41"/>
      <c r="L58" s="41"/>
    </row>
    <row r="59" spans="4:12" x14ac:dyDescent="0.25">
      <c r="D59" s="41"/>
      <c r="E59" s="41"/>
      <c r="F59" s="41"/>
      <c r="G59" s="41"/>
      <c r="H59" s="41"/>
      <c r="I59" s="41"/>
      <c r="J59" s="41"/>
      <c r="K59" s="41"/>
      <c r="L59" s="41"/>
    </row>
    <row r="60" spans="4:12" x14ac:dyDescent="0.25">
      <c r="D60" s="41"/>
      <c r="E60" s="41"/>
      <c r="F60" s="41"/>
      <c r="G60" s="41"/>
      <c r="H60" s="41"/>
      <c r="I60" s="41"/>
      <c r="J60" s="41"/>
      <c r="K60" s="41"/>
      <c r="L60" s="41"/>
    </row>
    <row r="61" spans="4:12" x14ac:dyDescent="0.25">
      <c r="D61" s="41"/>
      <c r="E61" s="41"/>
      <c r="F61" s="41"/>
      <c r="G61" s="41"/>
      <c r="H61" s="41"/>
      <c r="I61" s="41"/>
      <c r="J61" s="41"/>
      <c r="K61" s="41"/>
      <c r="L61" s="41"/>
    </row>
    <row r="62" spans="4:12" x14ac:dyDescent="0.25">
      <c r="D62" s="41"/>
      <c r="E62" s="41"/>
      <c r="F62" s="41"/>
      <c r="G62" s="41"/>
      <c r="H62" s="41"/>
      <c r="I62" s="41"/>
      <c r="J62" s="41"/>
      <c r="K62" s="41"/>
      <c r="L62" s="41"/>
    </row>
    <row r="63" spans="4:12" x14ac:dyDescent="0.25">
      <c r="D63" s="41"/>
      <c r="E63" s="41"/>
      <c r="F63" s="41"/>
      <c r="G63" s="41"/>
      <c r="H63" s="41"/>
      <c r="I63" s="41"/>
      <c r="J63" s="41"/>
      <c r="K63" s="41"/>
      <c r="L63" s="41"/>
    </row>
    <row r="64" spans="4:12" x14ac:dyDescent="0.25">
      <c r="D64" s="41"/>
      <c r="E64" s="41"/>
      <c r="F64" s="41"/>
      <c r="G64" s="41"/>
      <c r="H64" s="41"/>
      <c r="I64" s="41"/>
      <c r="J64" s="41"/>
      <c r="K64" s="41"/>
      <c r="L64" s="41"/>
    </row>
    <row r="65" spans="4:12" x14ac:dyDescent="0.25">
      <c r="D65" s="41"/>
      <c r="E65" s="41"/>
      <c r="F65" s="41"/>
      <c r="G65" s="41"/>
      <c r="H65" s="41"/>
      <c r="I65" s="41"/>
      <c r="J65" s="41"/>
      <c r="K65" s="41"/>
      <c r="L65" s="41"/>
    </row>
    <row r="66" spans="4:12" x14ac:dyDescent="0.25">
      <c r="D66" s="41"/>
      <c r="E66" s="41"/>
      <c r="F66" s="41"/>
      <c r="G66" s="41"/>
      <c r="H66" s="41"/>
      <c r="I66" s="41"/>
      <c r="J66" s="41"/>
      <c r="K66" s="41"/>
      <c r="L66" s="41"/>
    </row>
    <row r="67" spans="4:12" x14ac:dyDescent="0.25">
      <c r="D67" s="41"/>
      <c r="E67" s="41"/>
      <c r="F67" s="41"/>
      <c r="G67" s="41"/>
      <c r="H67" s="41"/>
      <c r="I67" s="41"/>
      <c r="J67" s="41"/>
      <c r="K67" s="41"/>
      <c r="L67" s="41"/>
    </row>
    <row r="68" spans="4:12" x14ac:dyDescent="0.25">
      <c r="D68" s="41"/>
      <c r="E68" s="41"/>
      <c r="F68" s="41"/>
      <c r="G68" s="41"/>
      <c r="H68" s="41"/>
      <c r="I68" s="41"/>
      <c r="J68" s="41"/>
      <c r="K68" s="41"/>
      <c r="L68" s="41"/>
    </row>
    <row r="69" spans="4:12" x14ac:dyDescent="0.25">
      <c r="D69" s="41"/>
      <c r="E69" s="41"/>
      <c r="F69" s="41"/>
      <c r="G69" s="41"/>
      <c r="H69" s="41"/>
      <c r="I69" s="41"/>
      <c r="J69" s="41"/>
      <c r="K69" s="41"/>
      <c r="L69" s="41"/>
    </row>
    <row r="70" spans="4:12" x14ac:dyDescent="0.25">
      <c r="D70" s="41"/>
      <c r="E70" s="41"/>
      <c r="F70" s="41"/>
      <c r="G70" s="41"/>
      <c r="H70" s="41"/>
      <c r="I70" s="41"/>
      <c r="J70" s="41"/>
      <c r="K70" s="41"/>
      <c r="L70" s="41"/>
    </row>
    <row r="71" spans="4:12" x14ac:dyDescent="0.25">
      <c r="D71" s="41"/>
      <c r="E71" s="41"/>
      <c r="F71" s="41"/>
      <c r="G71" s="41"/>
      <c r="H71" s="41"/>
      <c r="I71" s="41"/>
      <c r="J71" s="41"/>
      <c r="K71" s="41"/>
      <c r="L71" s="41"/>
    </row>
    <row r="72" spans="4:12" x14ac:dyDescent="0.25">
      <c r="D72" s="41"/>
      <c r="E72" s="41"/>
      <c r="F72" s="41"/>
      <c r="G72" s="41"/>
      <c r="H72" s="41"/>
      <c r="I72" s="41"/>
      <c r="J72" s="41"/>
      <c r="K72" s="41"/>
      <c r="L72" s="41"/>
    </row>
    <row r="73" spans="4:12" x14ac:dyDescent="0.25">
      <c r="D73" s="41"/>
      <c r="E73" s="41"/>
      <c r="F73" s="41"/>
      <c r="G73" s="41"/>
      <c r="H73" s="41"/>
      <c r="I73" s="41"/>
      <c r="J73" s="41"/>
      <c r="K73" s="41"/>
      <c r="L73" s="41"/>
    </row>
    <row r="74" spans="4:12" x14ac:dyDescent="0.25">
      <c r="D74" s="41"/>
      <c r="E74" s="41"/>
      <c r="F74" s="41"/>
      <c r="G74" s="41"/>
      <c r="H74" s="41"/>
      <c r="I74" s="41"/>
      <c r="J74" s="41"/>
      <c r="K74" s="41"/>
      <c r="L74" s="41"/>
    </row>
    <row r="75" spans="4:12" x14ac:dyDescent="0.25">
      <c r="D75" s="41"/>
      <c r="E75" s="41"/>
      <c r="F75" s="41"/>
      <c r="G75" s="41"/>
      <c r="H75" s="41"/>
      <c r="I75" s="41"/>
      <c r="J75" s="41"/>
      <c r="K75" s="41"/>
      <c r="L75" s="41"/>
    </row>
    <row r="76" spans="4:12" x14ac:dyDescent="0.25">
      <c r="D76" s="41"/>
      <c r="E76" s="41"/>
      <c r="F76" s="41"/>
      <c r="G76" s="41"/>
      <c r="H76" s="41"/>
      <c r="I76" s="41"/>
      <c r="J76" s="41"/>
      <c r="K76" s="41"/>
      <c r="L76" s="41"/>
    </row>
    <row r="77" spans="4:12" x14ac:dyDescent="0.25">
      <c r="D77" s="41"/>
      <c r="E77" s="41"/>
      <c r="F77" s="41"/>
      <c r="G77" s="41"/>
      <c r="H77" s="41"/>
      <c r="I77" s="41"/>
      <c r="J77" s="41"/>
      <c r="K77" s="41"/>
      <c r="L77" s="41"/>
    </row>
    <row r="78" spans="4:12" x14ac:dyDescent="0.25">
      <c r="D78" s="41"/>
      <c r="E78" s="41"/>
      <c r="F78" s="41"/>
      <c r="G78" s="41"/>
      <c r="H78" s="41"/>
      <c r="I78" s="41"/>
      <c r="J78" s="41"/>
      <c r="K78" s="41"/>
      <c r="L78" s="41"/>
    </row>
  </sheetData>
  <mergeCells count="1">
    <mergeCell ref="B2:L2"/>
  </mergeCells>
  <conditionalFormatting sqref="F1 F4:F65536">
    <cfRule type="cellIs" dxfId="112" priority="3" stopIfTrue="1" operator="equal">
      <formula>"Validation"</formula>
    </cfRule>
  </conditionalFormatting>
  <conditionalFormatting sqref="F2:F3">
    <cfRule type="cellIs" dxfId="111" priority="1" stopIfTrue="1" operator="equal">
      <formula>"Validation"</formula>
    </cfRule>
    <cfRule type="cellIs" dxfId="110" priority="2" stopIfTrue="1" operator="equal">
      <formula>"Validation"</formula>
    </cfRule>
  </conditionalFormatting>
  <pageMargins left="0.23622047244094491" right="0.23622047244094491" top="0.74803149606299213" bottom="0.74803149606299213" header="0.31496062992125984" footer="0.31496062992125984"/>
  <pageSetup paperSize="9" scale="54" fitToHeight="2"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2:L74"/>
  <sheetViews>
    <sheetView zoomScale="85" zoomScaleNormal="85" zoomScaleSheetLayoutView="40" workbookViewId="0">
      <selection activeCell="B2" sqref="B2:L2"/>
    </sheetView>
  </sheetViews>
  <sheetFormatPr defaultRowHeight="15" x14ac:dyDescent="0.25"/>
  <cols>
    <col min="1" max="1" width="1.7109375" style="20" customWidth="1"/>
    <col min="2" max="2" width="4.42578125" style="20" customWidth="1"/>
    <col min="3" max="3" width="11.85546875" style="42" customWidth="1"/>
    <col min="4" max="5" width="28" style="39" customWidth="1"/>
    <col min="6" max="9" width="9.140625" style="39"/>
    <col min="10" max="10" width="44.28515625" style="39" customWidth="1"/>
    <col min="11" max="11" width="9.140625" style="39"/>
    <col min="12" max="12" width="19.85546875" style="39" customWidth="1"/>
    <col min="13" max="256" width="9.140625" style="20"/>
    <col min="257" max="257" width="1.7109375" style="20" customWidth="1"/>
    <col min="258" max="258" width="4.42578125" style="20" customWidth="1"/>
    <col min="259" max="259" width="11.85546875" style="20" customWidth="1"/>
    <col min="260" max="261" width="28" style="20" customWidth="1"/>
    <col min="262" max="265" width="9.140625" style="20"/>
    <col min="266" max="266" width="44.28515625" style="20" customWidth="1"/>
    <col min="267" max="267" width="9.140625" style="20"/>
    <col min="268" max="268" width="19.85546875" style="20" customWidth="1"/>
    <col min="269" max="512" width="9.140625" style="20"/>
    <col min="513" max="513" width="1.7109375" style="20" customWidth="1"/>
    <col min="514" max="514" width="4.42578125" style="20" customWidth="1"/>
    <col min="515" max="515" width="11.85546875" style="20" customWidth="1"/>
    <col min="516" max="517" width="28" style="20" customWidth="1"/>
    <col min="518" max="521" width="9.140625" style="20"/>
    <col min="522" max="522" width="44.28515625" style="20" customWidth="1"/>
    <col min="523" max="523" width="9.140625" style="20"/>
    <col min="524" max="524" width="19.85546875" style="20" customWidth="1"/>
    <col min="525" max="768" width="9.140625" style="20"/>
    <col min="769" max="769" width="1.7109375" style="20" customWidth="1"/>
    <col min="770" max="770" width="4.42578125" style="20" customWidth="1"/>
    <col min="771" max="771" width="11.85546875" style="20" customWidth="1"/>
    <col min="772" max="773" width="28" style="20" customWidth="1"/>
    <col min="774" max="777" width="9.140625" style="20"/>
    <col min="778" max="778" width="44.28515625" style="20" customWidth="1"/>
    <col min="779" max="779" width="9.140625" style="20"/>
    <col min="780" max="780" width="19.85546875" style="20" customWidth="1"/>
    <col min="781" max="1024" width="9.140625" style="20"/>
    <col min="1025" max="1025" width="1.7109375" style="20" customWidth="1"/>
    <col min="1026" max="1026" width="4.42578125" style="20" customWidth="1"/>
    <col min="1027" max="1027" width="11.85546875" style="20" customWidth="1"/>
    <col min="1028" max="1029" width="28" style="20" customWidth="1"/>
    <col min="1030" max="1033" width="9.140625" style="20"/>
    <col min="1034" max="1034" width="44.28515625" style="20" customWidth="1"/>
    <col min="1035" max="1035" width="9.140625" style="20"/>
    <col min="1036" max="1036" width="19.85546875" style="20" customWidth="1"/>
    <col min="1037" max="1280" width="9.140625" style="20"/>
    <col min="1281" max="1281" width="1.7109375" style="20" customWidth="1"/>
    <col min="1282" max="1282" width="4.42578125" style="20" customWidth="1"/>
    <col min="1283" max="1283" width="11.85546875" style="20" customWidth="1"/>
    <col min="1284" max="1285" width="28" style="20" customWidth="1"/>
    <col min="1286" max="1289" width="9.140625" style="20"/>
    <col min="1290" max="1290" width="44.28515625" style="20" customWidth="1"/>
    <col min="1291" max="1291" width="9.140625" style="20"/>
    <col min="1292" max="1292" width="19.85546875" style="20" customWidth="1"/>
    <col min="1293" max="1536" width="9.140625" style="20"/>
    <col min="1537" max="1537" width="1.7109375" style="20" customWidth="1"/>
    <col min="1538" max="1538" width="4.42578125" style="20" customWidth="1"/>
    <col min="1539" max="1539" width="11.85546875" style="20" customWidth="1"/>
    <col min="1540" max="1541" width="28" style="20" customWidth="1"/>
    <col min="1542" max="1545" width="9.140625" style="20"/>
    <col min="1546" max="1546" width="44.28515625" style="20" customWidth="1"/>
    <col min="1547" max="1547" width="9.140625" style="20"/>
    <col min="1548" max="1548" width="19.85546875" style="20" customWidth="1"/>
    <col min="1549" max="1792" width="9.140625" style="20"/>
    <col min="1793" max="1793" width="1.7109375" style="20" customWidth="1"/>
    <col min="1794" max="1794" width="4.42578125" style="20" customWidth="1"/>
    <col min="1795" max="1795" width="11.85546875" style="20" customWidth="1"/>
    <col min="1796" max="1797" width="28" style="20" customWidth="1"/>
    <col min="1798" max="1801" width="9.140625" style="20"/>
    <col min="1802" max="1802" width="44.28515625" style="20" customWidth="1"/>
    <col min="1803" max="1803" width="9.140625" style="20"/>
    <col min="1804" max="1804" width="19.85546875" style="20" customWidth="1"/>
    <col min="1805" max="2048" width="9.140625" style="20"/>
    <col min="2049" max="2049" width="1.7109375" style="20" customWidth="1"/>
    <col min="2050" max="2050" width="4.42578125" style="20" customWidth="1"/>
    <col min="2051" max="2051" width="11.85546875" style="20" customWidth="1"/>
    <col min="2052" max="2053" width="28" style="20" customWidth="1"/>
    <col min="2054" max="2057" width="9.140625" style="20"/>
    <col min="2058" max="2058" width="44.28515625" style="20" customWidth="1"/>
    <col min="2059" max="2059" width="9.140625" style="20"/>
    <col min="2060" max="2060" width="19.85546875" style="20" customWidth="1"/>
    <col min="2061" max="2304" width="9.140625" style="20"/>
    <col min="2305" max="2305" width="1.7109375" style="20" customWidth="1"/>
    <col min="2306" max="2306" width="4.42578125" style="20" customWidth="1"/>
    <col min="2307" max="2307" width="11.85546875" style="20" customWidth="1"/>
    <col min="2308" max="2309" width="28" style="20" customWidth="1"/>
    <col min="2310" max="2313" width="9.140625" style="20"/>
    <col min="2314" max="2314" width="44.28515625" style="20" customWidth="1"/>
    <col min="2315" max="2315" width="9.140625" style="20"/>
    <col min="2316" max="2316" width="19.85546875" style="20" customWidth="1"/>
    <col min="2317" max="2560" width="9.140625" style="20"/>
    <col min="2561" max="2561" width="1.7109375" style="20" customWidth="1"/>
    <col min="2562" max="2562" width="4.42578125" style="20" customWidth="1"/>
    <col min="2563" max="2563" width="11.85546875" style="20" customWidth="1"/>
    <col min="2564" max="2565" width="28" style="20" customWidth="1"/>
    <col min="2566" max="2569" width="9.140625" style="20"/>
    <col min="2570" max="2570" width="44.28515625" style="20" customWidth="1"/>
    <col min="2571" max="2571" width="9.140625" style="20"/>
    <col min="2572" max="2572" width="19.85546875" style="20" customWidth="1"/>
    <col min="2573" max="2816" width="9.140625" style="20"/>
    <col min="2817" max="2817" width="1.7109375" style="20" customWidth="1"/>
    <col min="2818" max="2818" width="4.42578125" style="20" customWidth="1"/>
    <col min="2819" max="2819" width="11.85546875" style="20" customWidth="1"/>
    <col min="2820" max="2821" width="28" style="20" customWidth="1"/>
    <col min="2822" max="2825" width="9.140625" style="20"/>
    <col min="2826" max="2826" width="44.28515625" style="20" customWidth="1"/>
    <col min="2827" max="2827" width="9.140625" style="20"/>
    <col min="2828" max="2828" width="19.85546875" style="20" customWidth="1"/>
    <col min="2829" max="3072" width="9.140625" style="20"/>
    <col min="3073" max="3073" width="1.7109375" style="20" customWidth="1"/>
    <col min="3074" max="3074" width="4.42578125" style="20" customWidth="1"/>
    <col min="3075" max="3075" width="11.85546875" style="20" customWidth="1"/>
    <col min="3076" max="3077" width="28" style="20" customWidth="1"/>
    <col min="3078" max="3081" width="9.140625" style="20"/>
    <col min="3082" max="3082" width="44.28515625" style="20" customWidth="1"/>
    <col min="3083" max="3083" width="9.140625" style="20"/>
    <col min="3084" max="3084" width="19.85546875" style="20" customWidth="1"/>
    <col min="3085" max="3328" width="9.140625" style="20"/>
    <col min="3329" max="3329" width="1.7109375" style="20" customWidth="1"/>
    <col min="3330" max="3330" width="4.42578125" style="20" customWidth="1"/>
    <col min="3331" max="3331" width="11.85546875" style="20" customWidth="1"/>
    <col min="3332" max="3333" width="28" style="20" customWidth="1"/>
    <col min="3334" max="3337" width="9.140625" style="20"/>
    <col min="3338" max="3338" width="44.28515625" style="20" customWidth="1"/>
    <col min="3339" max="3339" width="9.140625" style="20"/>
    <col min="3340" max="3340" width="19.85546875" style="20" customWidth="1"/>
    <col min="3341" max="3584" width="9.140625" style="20"/>
    <col min="3585" max="3585" width="1.7109375" style="20" customWidth="1"/>
    <col min="3586" max="3586" width="4.42578125" style="20" customWidth="1"/>
    <col min="3587" max="3587" width="11.85546875" style="20" customWidth="1"/>
    <col min="3588" max="3589" width="28" style="20" customWidth="1"/>
    <col min="3590" max="3593" width="9.140625" style="20"/>
    <col min="3594" max="3594" width="44.28515625" style="20" customWidth="1"/>
    <col min="3595" max="3595" width="9.140625" style="20"/>
    <col min="3596" max="3596" width="19.85546875" style="20" customWidth="1"/>
    <col min="3597" max="3840" width="9.140625" style="20"/>
    <col min="3841" max="3841" width="1.7109375" style="20" customWidth="1"/>
    <col min="3842" max="3842" width="4.42578125" style="20" customWidth="1"/>
    <col min="3843" max="3843" width="11.85546875" style="20" customWidth="1"/>
    <col min="3844" max="3845" width="28" style="20" customWidth="1"/>
    <col min="3846" max="3849" width="9.140625" style="20"/>
    <col min="3850" max="3850" width="44.28515625" style="20" customWidth="1"/>
    <col min="3851" max="3851" width="9.140625" style="20"/>
    <col min="3852" max="3852" width="19.85546875" style="20" customWidth="1"/>
    <col min="3853" max="4096" width="9.140625" style="20"/>
    <col min="4097" max="4097" width="1.7109375" style="20" customWidth="1"/>
    <col min="4098" max="4098" width="4.42578125" style="20" customWidth="1"/>
    <col min="4099" max="4099" width="11.85546875" style="20" customWidth="1"/>
    <col min="4100" max="4101" width="28" style="20" customWidth="1"/>
    <col min="4102" max="4105" width="9.140625" style="20"/>
    <col min="4106" max="4106" width="44.28515625" style="20" customWidth="1"/>
    <col min="4107" max="4107" width="9.140625" style="20"/>
    <col min="4108" max="4108" width="19.85546875" style="20" customWidth="1"/>
    <col min="4109" max="4352" width="9.140625" style="20"/>
    <col min="4353" max="4353" width="1.7109375" style="20" customWidth="1"/>
    <col min="4354" max="4354" width="4.42578125" style="20" customWidth="1"/>
    <col min="4355" max="4355" width="11.85546875" style="20" customWidth="1"/>
    <col min="4356" max="4357" width="28" style="20" customWidth="1"/>
    <col min="4358" max="4361" width="9.140625" style="20"/>
    <col min="4362" max="4362" width="44.28515625" style="20" customWidth="1"/>
    <col min="4363" max="4363" width="9.140625" style="20"/>
    <col min="4364" max="4364" width="19.85546875" style="20" customWidth="1"/>
    <col min="4365" max="4608" width="9.140625" style="20"/>
    <col min="4609" max="4609" width="1.7109375" style="20" customWidth="1"/>
    <col min="4610" max="4610" width="4.42578125" style="20" customWidth="1"/>
    <col min="4611" max="4611" width="11.85546875" style="20" customWidth="1"/>
    <col min="4612" max="4613" width="28" style="20" customWidth="1"/>
    <col min="4614" max="4617" width="9.140625" style="20"/>
    <col min="4618" max="4618" width="44.28515625" style="20" customWidth="1"/>
    <col min="4619" max="4619" width="9.140625" style="20"/>
    <col min="4620" max="4620" width="19.85546875" style="20" customWidth="1"/>
    <col min="4621" max="4864" width="9.140625" style="20"/>
    <col min="4865" max="4865" width="1.7109375" style="20" customWidth="1"/>
    <col min="4866" max="4866" width="4.42578125" style="20" customWidth="1"/>
    <col min="4867" max="4867" width="11.85546875" style="20" customWidth="1"/>
    <col min="4868" max="4869" width="28" style="20" customWidth="1"/>
    <col min="4870" max="4873" width="9.140625" style="20"/>
    <col min="4874" max="4874" width="44.28515625" style="20" customWidth="1"/>
    <col min="4875" max="4875" width="9.140625" style="20"/>
    <col min="4876" max="4876" width="19.85546875" style="20" customWidth="1"/>
    <col min="4877" max="5120" width="9.140625" style="20"/>
    <col min="5121" max="5121" width="1.7109375" style="20" customWidth="1"/>
    <col min="5122" max="5122" width="4.42578125" style="20" customWidth="1"/>
    <col min="5123" max="5123" width="11.85546875" style="20" customWidth="1"/>
    <col min="5124" max="5125" width="28" style="20" customWidth="1"/>
    <col min="5126" max="5129" width="9.140625" style="20"/>
    <col min="5130" max="5130" width="44.28515625" style="20" customWidth="1"/>
    <col min="5131" max="5131" width="9.140625" style="20"/>
    <col min="5132" max="5132" width="19.85546875" style="20" customWidth="1"/>
    <col min="5133" max="5376" width="9.140625" style="20"/>
    <col min="5377" max="5377" width="1.7109375" style="20" customWidth="1"/>
    <col min="5378" max="5378" width="4.42578125" style="20" customWidth="1"/>
    <col min="5379" max="5379" width="11.85546875" style="20" customWidth="1"/>
    <col min="5380" max="5381" width="28" style="20" customWidth="1"/>
    <col min="5382" max="5385" width="9.140625" style="20"/>
    <col min="5386" max="5386" width="44.28515625" style="20" customWidth="1"/>
    <col min="5387" max="5387" width="9.140625" style="20"/>
    <col min="5388" max="5388" width="19.85546875" style="20" customWidth="1"/>
    <col min="5389" max="5632" width="9.140625" style="20"/>
    <col min="5633" max="5633" width="1.7109375" style="20" customWidth="1"/>
    <col min="5634" max="5634" width="4.42578125" style="20" customWidth="1"/>
    <col min="5635" max="5635" width="11.85546875" style="20" customWidth="1"/>
    <col min="5636" max="5637" width="28" style="20" customWidth="1"/>
    <col min="5638" max="5641" width="9.140625" style="20"/>
    <col min="5642" max="5642" width="44.28515625" style="20" customWidth="1"/>
    <col min="5643" max="5643" width="9.140625" style="20"/>
    <col min="5644" max="5644" width="19.85546875" style="20" customWidth="1"/>
    <col min="5645" max="5888" width="9.140625" style="20"/>
    <col min="5889" max="5889" width="1.7109375" style="20" customWidth="1"/>
    <col min="5890" max="5890" width="4.42578125" style="20" customWidth="1"/>
    <col min="5891" max="5891" width="11.85546875" style="20" customWidth="1"/>
    <col min="5892" max="5893" width="28" style="20" customWidth="1"/>
    <col min="5894" max="5897" width="9.140625" style="20"/>
    <col min="5898" max="5898" width="44.28515625" style="20" customWidth="1"/>
    <col min="5899" max="5899" width="9.140625" style="20"/>
    <col min="5900" max="5900" width="19.85546875" style="20" customWidth="1"/>
    <col min="5901" max="6144" width="9.140625" style="20"/>
    <col min="6145" max="6145" width="1.7109375" style="20" customWidth="1"/>
    <col min="6146" max="6146" width="4.42578125" style="20" customWidth="1"/>
    <col min="6147" max="6147" width="11.85546875" style="20" customWidth="1"/>
    <col min="6148" max="6149" width="28" style="20" customWidth="1"/>
    <col min="6150" max="6153" width="9.140625" style="20"/>
    <col min="6154" max="6154" width="44.28515625" style="20" customWidth="1"/>
    <col min="6155" max="6155" width="9.140625" style="20"/>
    <col min="6156" max="6156" width="19.85546875" style="20" customWidth="1"/>
    <col min="6157" max="6400" width="9.140625" style="20"/>
    <col min="6401" max="6401" width="1.7109375" style="20" customWidth="1"/>
    <col min="6402" max="6402" width="4.42578125" style="20" customWidth="1"/>
    <col min="6403" max="6403" width="11.85546875" style="20" customWidth="1"/>
    <col min="6404" max="6405" width="28" style="20" customWidth="1"/>
    <col min="6406" max="6409" width="9.140625" style="20"/>
    <col min="6410" max="6410" width="44.28515625" style="20" customWidth="1"/>
    <col min="6411" max="6411" width="9.140625" style="20"/>
    <col min="6412" max="6412" width="19.85546875" style="20" customWidth="1"/>
    <col min="6413" max="6656" width="9.140625" style="20"/>
    <col min="6657" max="6657" width="1.7109375" style="20" customWidth="1"/>
    <col min="6658" max="6658" width="4.42578125" style="20" customWidth="1"/>
    <col min="6659" max="6659" width="11.85546875" style="20" customWidth="1"/>
    <col min="6660" max="6661" width="28" style="20" customWidth="1"/>
    <col min="6662" max="6665" width="9.140625" style="20"/>
    <col min="6666" max="6666" width="44.28515625" style="20" customWidth="1"/>
    <col min="6667" max="6667" width="9.140625" style="20"/>
    <col min="6668" max="6668" width="19.85546875" style="20" customWidth="1"/>
    <col min="6669" max="6912" width="9.140625" style="20"/>
    <col min="6913" max="6913" width="1.7109375" style="20" customWidth="1"/>
    <col min="6914" max="6914" width="4.42578125" style="20" customWidth="1"/>
    <col min="6915" max="6915" width="11.85546875" style="20" customWidth="1"/>
    <col min="6916" max="6917" width="28" style="20" customWidth="1"/>
    <col min="6918" max="6921" width="9.140625" style="20"/>
    <col min="6922" max="6922" width="44.28515625" style="20" customWidth="1"/>
    <col min="6923" max="6923" width="9.140625" style="20"/>
    <col min="6924" max="6924" width="19.85546875" style="20" customWidth="1"/>
    <col min="6925" max="7168" width="9.140625" style="20"/>
    <col min="7169" max="7169" width="1.7109375" style="20" customWidth="1"/>
    <col min="7170" max="7170" width="4.42578125" style="20" customWidth="1"/>
    <col min="7171" max="7171" width="11.85546875" style="20" customWidth="1"/>
    <col min="7172" max="7173" width="28" style="20" customWidth="1"/>
    <col min="7174" max="7177" width="9.140625" style="20"/>
    <col min="7178" max="7178" width="44.28515625" style="20" customWidth="1"/>
    <col min="7179" max="7179" width="9.140625" style="20"/>
    <col min="7180" max="7180" width="19.85546875" style="20" customWidth="1"/>
    <col min="7181" max="7424" width="9.140625" style="20"/>
    <col min="7425" max="7425" width="1.7109375" style="20" customWidth="1"/>
    <col min="7426" max="7426" width="4.42578125" style="20" customWidth="1"/>
    <col min="7427" max="7427" width="11.85546875" style="20" customWidth="1"/>
    <col min="7428" max="7429" width="28" style="20" customWidth="1"/>
    <col min="7430" max="7433" width="9.140625" style="20"/>
    <col min="7434" max="7434" width="44.28515625" style="20" customWidth="1"/>
    <col min="7435" max="7435" width="9.140625" style="20"/>
    <col min="7436" max="7436" width="19.85546875" style="20" customWidth="1"/>
    <col min="7437" max="7680" width="9.140625" style="20"/>
    <col min="7681" max="7681" width="1.7109375" style="20" customWidth="1"/>
    <col min="7682" max="7682" width="4.42578125" style="20" customWidth="1"/>
    <col min="7683" max="7683" width="11.85546875" style="20" customWidth="1"/>
    <col min="7684" max="7685" width="28" style="20" customWidth="1"/>
    <col min="7686" max="7689" width="9.140625" style="20"/>
    <col min="7690" max="7690" width="44.28515625" style="20" customWidth="1"/>
    <col min="7691" max="7691" width="9.140625" style="20"/>
    <col min="7692" max="7692" width="19.85546875" style="20" customWidth="1"/>
    <col min="7693" max="7936" width="9.140625" style="20"/>
    <col min="7937" max="7937" width="1.7109375" style="20" customWidth="1"/>
    <col min="7938" max="7938" width="4.42578125" style="20" customWidth="1"/>
    <col min="7939" max="7939" width="11.85546875" style="20" customWidth="1"/>
    <col min="7940" max="7941" width="28" style="20" customWidth="1"/>
    <col min="7942" max="7945" width="9.140625" style="20"/>
    <col min="7946" max="7946" width="44.28515625" style="20" customWidth="1"/>
    <col min="7947" max="7947" width="9.140625" style="20"/>
    <col min="7948" max="7948" width="19.85546875" style="20" customWidth="1"/>
    <col min="7949" max="8192" width="9.140625" style="20"/>
    <col min="8193" max="8193" width="1.7109375" style="20" customWidth="1"/>
    <col min="8194" max="8194" width="4.42578125" style="20" customWidth="1"/>
    <col min="8195" max="8195" width="11.85546875" style="20" customWidth="1"/>
    <col min="8196" max="8197" width="28" style="20" customWidth="1"/>
    <col min="8198" max="8201" width="9.140625" style="20"/>
    <col min="8202" max="8202" width="44.28515625" style="20" customWidth="1"/>
    <col min="8203" max="8203" width="9.140625" style="20"/>
    <col min="8204" max="8204" width="19.85546875" style="20" customWidth="1"/>
    <col min="8205" max="8448" width="9.140625" style="20"/>
    <col min="8449" max="8449" width="1.7109375" style="20" customWidth="1"/>
    <col min="8450" max="8450" width="4.42578125" style="20" customWidth="1"/>
    <col min="8451" max="8451" width="11.85546875" style="20" customWidth="1"/>
    <col min="8452" max="8453" width="28" style="20" customWidth="1"/>
    <col min="8454" max="8457" width="9.140625" style="20"/>
    <col min="8458" max="8458" width="44.28515625" style="20" customWidth="1"/>
    <col min="8459" max="8459" width="9.140625" style="20"/>
    <col min="8460" max="8460" width="19.85546875" style="20" customWidth="1"/>
    <col min="8461" max="8704" width="9.140625" style="20"/>
    <col min="8705" max="8705" width="1.7109375" style="20" customWidth="1"/>
    <col min="8706" max="8706" width="4.42578125" style="20" customWidth="1"/>
    <col min="8707" max="8707" width="11.85546875" style="20" customWidth="1"/>
    <col min="8708" max="8709" width="28" style="20" customWidth="1"/>
    <col min="8710" max="8713" width="9.140625" style="20"/>
    <col min="8714" max="8714" width="44.28515625" style="20" customWidth="1"/>
    <col min="8715" max="8715" width="9.140625" style="20"/>
    <col min="8716" max="8716" width="19.85546875" style="20" customWidth="1"/>
    <col min="8717" max="8960" width="9.140625" style="20"/>
    <col min="8961" max="8961" width="1.7109375" style="20" customWidth="1"/>
    <col min="8962" max="8962" width="4.42578125" style="20" customWidth="1"/>
    <col min="8963" max="8963" width="11.85546875" style="20" customWidth="1"/>
    <col min="8964" max="8965" width="28" style="20" customWidth="1"/>
    <col min="8966" max="8969" width="9.140625" style="20"/>
    <col min="8970" max="8970" width="44.28515625" style="20" customWidth="1"/>
    <col min="8971" max="8971" width="9.140625" style="20"/>
    <col min="8972" max="8972" width="19.85546875" style="20" customWidth="1"/>
    <col min="8973" max="9216" width="9.140625" style="20"/>
    <col min="9217" max="9217" width="1.7109375" style="20" customWidth="1"/>
    <col min="9218" max="9218" width="4.42578125" style="20" customWidth="1"/>
    <col min="9219" max="9219" width="11.85546875" style="20" customWidth="1"/>
    <col min="9220" max="9221" width="28" style="20" customWidth="1"/>
    <col min="9222" max="9225" width="9.140625" style="20"/>
    <col min="9226" max="9226" width="44.28515625" style="20" customWidth="1"/>
    <col min="9227" max="9227" width="9.140625" style="20"/>
    <col min="9228" max="9228" width="19.85546875" style="20" customWidth="1"/>
    <col min="9229" max="9472" width="9.140625" style="20"/>
    <col min="9473" max="9473" width="1.7109375" style="20" customWidth="1"/>
    <col min="9474" max="9474" width="4.42578125" style="20" customWidth="1"/>
    <col min="9475" max="9475" width="11.85546875" style="20" customWidth="1"/>
    <col min="9476" max="9477" width="28" style="20" customWidth="1"/>
    <col min="9478" max="9481" width="9.140625" style="20"/>
    <col min="9482" max="9482" width="44.28515625" style="20" customWidth="1"/>
    <col min="9483" max="9483" width="9.140625" style="20"/>
    <col min="9484" max="9484" width="19.85546875" style="20" customWidth="1"/>
    <col min="9485" max="9728" width="9.140625" style="20"/>
    <col min="9729" max="9729" width="1.7109375" style="20" customWidth="1"/>
    <col min="9730" max="9730" width="4.42578125" style="20" customWidth="1"/>
    <col min="9731" max="9731" width="11.85546875" style="20" customWidth="1"/>
    <col min="9732" max="9733" width="28" style="20" customWidth="1"/>
    <col min="9734" max="9737" width="9.140625" style="20"/>
    <col min="9738" max="9738" width="44.28515625" style="20" customWidth="1"/>
    <col min="9739" max="9739" width="9.140625" style="20"/>
    <col min="9740" max="9740" width="19.85546875" style="20" customWidth="1"/>
    <col min="9741" max="9984" width="9.140625" style="20"/>
    <col min="9985" max="9985" width="1.7109375" style="20" customWidth="1"/>
    <col min="9986" max="9986" width="4.42578125" style="20" customWidth="1"/>
    <col min="9987" max="9987" width="11.85546875" style="20" customWidth="1"/>
    <col min="9988" max="9989" width="28" style="20" customWidth="1"/>
    <col min="9990" max="9993" width="9.140625" style="20"/>
    <col min="9994" max="9994" width="44.28515625" style="20" customWidth="1"/>
    <col min="9995" max="9995" width="9.140625" style="20"/>
    <col min="9996" max="9996" width="19.85546875" style="20" customWidth="1"/>
    <col min="9997" max="10240" width="9.140625" style="20"/>
    <col min="10241" max="10241" width="1.7109375" style="20" customWidth="1"/>
    <col min="10242" max="10242" width="4.42578125" style="20" customWidth="1"/>
    <col min="10243" max="10243" width="11.85546875" style="20" customWidth="1"/>
    <col min="10244" max="10245" width="28" style="20" customWidth="1"/>
    <col min="10246" max="10249" width="9.140625" style="20"/>
    <col min="10250" max="10250" width="44.28515625" style="20" customWidth="1"/>
    <col min="10251" max="10251" width="9.140625" style="20"/>
    <col min="10252" max="10252" width="19.85546875" style="20" customWidth="1"/>
    <col min="10253" max="10496" width="9.140625" style="20"/>
    <col min="10497" max="10497" width="1.7109375" style="20" customWidth="1"/>
    <col min="10498" max="10498" width="4.42578125" style="20" customWidth="1"/>
    <col min="10499" max="10499" width="11.85546875" style="20" customWidth="1"/>
    <col min="10500" max="10501" width="28" style="20" customWidth="1"/>
    <col min="10502" max="10505" width="9.140625" style="20"/>
    <col min="10506" max="10506" width="44.28515625" style="20" customWidth="1"/>
    <col min="10507" max="10507" width="9.140625" style="20"/>
    <col min="10508" max="10508" width="19.85546875" style="20" customWidth="1"/>
    <col min="10509" max="10752" width="9.140625" style="20"/>
    <col min="10753" max="10753" width="1.7109375" style="20" customWidth="1"/>
    <col min="10754" max="10754" width="4.42578125" style="20" customWidth="1"/>
    <col min="10755" max="10755" width="11.85546875" style="20" customWidth="1"/>
    <col min="10756" max="10757" width="28" style="20" customWidth="1"/>
    <col min="10758" max="10761" width="9.140625" style="20"/>
    <col min="10762" max="10762" width="44.28515625" style="20" customWidth="1"/>
    <col min="10763" max="10763" width="9.140625" style="20"/>
    <col min="10764" max="10764" width="19.85546875" style="20" customWidth="1"/>
    <col min="10765" max="11008" width="9.140625" style="20"/>
    <col min="11009" max="11009" width="1.7109375" style="20" customWidth="1"/>
    <col min="11010" max="11010" width="4.42578125" style="20" customWidth="1"/>
    <col min="11011" max="11011" width="11.85546875" style="20" customWidth="1"/>
    <col min="11012" max="11013" width="28" style="20" customWidth="1"/>
    <col min="11014" max="11017" width="9.140625" style="20"/>
    <col min="11018" max="11018" width="44.28515625" style="20" customWidth="1"/>
    <col min="11019" max="11019" width="9.140625" style="20"/>
    <col min="11020" max="11020" width="19.85546875" style="20" customWidth="1"/>
    <col min="11021" max="11264" width="9.140625" style="20"/>
    <col min="11265" max="11265" width="1.7109375" style="20" customWidth="1"/>
    <col min="11266" max="11266" width="4.42578125" style="20" customWidth="1"/>
    <col min="11267" max="11267" width="11.85546875" style="20" customWidth="1"/>
    <col min="11268" max="11269" width="28" style="20" customWidth="1"/>
    <col min="11270" max="11273" width="9.140625" style="20"/>
    <col min="11274" max="11274" width="44.28515625" style="20" customWidth="1"/>
    <col min="11275" max="11275" width="9.140625" style="20"/>
    <col min="11276" max="11276" width="19.85546875" style="20" customWidth="1"/>
    <col min="11277" max="11520" width="9.140625" style="20"/>
    <col min="11521" max="11521" width="1.7109375" style="20" customWidth="1"/>
    <col min="11522" max="11522" width="4.42578125" style="20" customWidth="1"/>
    <col min="11523" max="11523" width="11.85546875" style="20" customWidth="1"/>
    <col min="11524" max="11525" width="28" style="20" customWidth="1"/>
    <col min="11526" max="11529" width="9.140625" style="20"/>
    <col min="11530" max="11530" width="44.28515625" style="20" customWidth="1"/>
    <col min="11531" max="11531" width="9.140625" style="20"/>
    <col min="11532" max="11532" width="19.85546875" style="20" customWidth="1"/>
    <col min="11533" max="11776" width="9.140625" style="20"/>
    <col min="11777" max="11777" width="1.7109375" style="20" customWidth="1"/>
    <col min="11778" max="11778" width="4.42578125" style="20" customWidth="1"/>
    <col min="11779" max="11779" width="11.85546875" style="20" customWidth="1"/>
    <col min="11780" max="11781" width="28" style="20" customWidth="1"/>
    <col min="11782" max="11785" width="9.140625" style="20"/>
    <col min="11786" max="11786" width="44.28515625" style="20" customWidth="1"/>
    <col min="11787" max="11787" width="9.140625" style="20"/>
    <col min="11788" max="11788" width="19.85546875" style="20" customWidth="1"/>
    <col min="11789" max="12032" width="9.140625" style="20"/>
    <col min="12033" max="12033" width="1.7109375" style="20" customWidth="1"/>
    <col min="12034" max="12034" width="4.42578125" style="20" customWidth="1"/>
    <col min="12035" max="12035" width="11.85546875" style="20" customWidth="1"/>
    <col min="12036" max="12037" width="28" style="20" customWidth="1"/>
    <col min="12038" max="12041" width="9.140625" style="20"/>
    <col min="12042" max="12042" width="44.28515625" style="20" customWidth="1"/>
    <col min="12043" max="12043" width="9.140625" style="20"/>
    <col min="12044" max="12044" width="19.85546875" style="20" customWidth="1"/>
    <col min="12045" max="12288" width="9.140625" style="20"/>
    <col min="12289" max="12289" width="1.7109375" style="20" customWidth="1"/>
    <col min="12290" max="12290" width="4.42578125" style="20" customWidth="1"/>
    <col min="12291" max="12291" width="11.85546875" style="20" customWidth="1"/>
    <col min="12292" max="12293" width="28" style="20" customWidth="1"/>
    <col min="12294" max="12297" width="9.140625" style="20"/>
    <col min="12298" max="12298" width="44.28515625" style="20" customWidth="1"/>
    <col min="12299" max="12299" width="9.140625" style="20"/>
    <col min="12300" max="12300" width="19.85546875" style="20" customWidth="1"/>
    <col min="12301" max="12544" width="9.140625" style="20"/>
    <col min="12545" max="12545" width="1.7109375" style="20" customWidth="1"/>
    <col min="12546" max="12546" width="4.42578125" style="20" customWidth="1"/>
    <col min="12547" max="12547" width="11.85546875" style="20" customWidth="1"/>
    <col min="12548" max="12549" width="28" style="20" customWidth="1"/>
    <col min="12550" max="12553" width="9.140625" style="20"/>
    <col min="12554" max="12554" width="44.28515625" style="20" customWidth="1"/>
    <col min="12555" max="12555" width="9.140625" style="20"/>
    <col min="12556" max="12556" width="19.85546875" style="20" customWidth="1"/>
    <col min="12557" max="12800" width="9.140625" style="20"/>
    <col min="12801" max="12801" width="1.7109375" style="20" customWidth="1"/>
    <col min="12802" max="12802" width="4.42578125" style="20" customWidth="1"/>
    <col min="12803" max="12803" width="11.85546875" style="20" customWidth="1"/>
    <col min="12804" max="12805" width="28" style="20" customWidth="1"/>
    <col min="12806" max="12809" width="9.140625" style="20"/>
    <col min="12810" max="12810" width="44.28515625" style="20" customWidth="1"/>
    <col min="12811" max="12811" width="9.140625" style="20"/>
    <col min="12812" max="12812" width="19.85546875" style="20" customWidth="1"/>
    <col min="12813" max="13056" width="9.140625" style="20"/>
    <col min="13057" max="13057" width="1.7109375" style="20" customWidth="1"/>
    <col min="13058" max="13058" width="4.42578125" style="20" customWidth="1"/>
    <col min="13059" max="13059" width="11.85546875" style="20" customWidth="1"/>
    <col min="13060" max="13061" width="28" style="20" customWidth="1"/>
    <col min="13062" max="13065" width="9.140625" style="20"/>
    <col min="13066" max="13066" width="44.28515625" style="20" customWidth="1"/>
    <col min="13067" max="13067" width="9.140625" style="20"/>
    <col min="13068" max="13068" width="19.85546875" style="20" customWidth="1"/>
    <col min="13069" max="13312" width="9.140625" style="20"/>
    <col min="13313" max="13313" width="1.7109375" style="20" customWidth="1"/>
    <col min="13314" max="13314" width="4.42578125" style="20" customWidth="1"/>
    <col min="13315" max="13315" width="11.85546875" style="20" customWidth="1"/>
    <col min="13316" max="13317" width="28" style="20" customWidth="1"/>
    <col min="13318" max="13321" width="9.140625" style="20"/>
    <col min="13322" max="13322" width="44.28515625" style="20" customWidth="1"/>
    <col min="13323" max="13323" width="9.140625" style="20"/>
    <col min="13324" max="13324" width="19.85546875" style="20" customWidth="1"/>
    <col min="13325" max="13568" width="9.140625" style="20"/>
    <col min="13569" max="13569" width="1.7109375" style="20" customWidth="1"/>
    <col min="13570" max="13570" width="4.42578125" style="20" customWidth="1"/>
    <col min="13571" max="13571" width="11.85546875" style="20" customWidth="1"/>
    <col min="13572" max="13573" width="28" style="20" customWidth="1"/>
    <col min="13574" max="13577" width="9.140625" style="20"/>
    <col min="13578" max="13578" width="44.28515625" style="20" customWidth="1"/>
    <col min="13579" max="13579" width="9.140625" style="20"/>
    <col min="13580" max="13580" width="19.85546875" style="20" customWidth="1"/>
    <col min="13581" max="13824" width="9.140625" style="20"/>
    <col min="13825" max="13825" width="1.7109375" style="20" customWidth="1"/>
    <col min="13826" max="13826" width="4.42578125" style="20" customWidth="1"/>
    <col min="13827" max="13827" width="11.85546875" style="20" customWidth="1"/>
    <col min="13828" max="13829" width="28" style="20" customWidth="1"/>
    <col min="13830" max="13833" width="9.140625" style="20"/>
    <col min="13834" max="13834" width="44.28515625" style="20" customWidth="1"/>
    <col min="13835" max="13835" width="9.140625" style="20"/>
    <col min="13836" max="13836" width="19.85546875" style="20" customWidth="1"/>
    <col min="13837" max="14080" width="9.140625" style="20"/>
    <col min="14081" max="14081" width="1.7109375" style="20" customWidth="1"/>
    <col min="14082" max="14082" width="4.42578125" style="20" customWidth="1"/>
    <col min="14083" max="14083" width="11.85546875" style="20" customWidth="1"/>
    <col min="14084" max="14085" width="28" style="20" customWidth="1"/>
    <col min="14086" max="14089" width="9.140625" style="20"/>
    <col min="14090" max="14090" width="44.28515625" style="20" customWidth="1"/>
    <col min="14091" max="14091" width="9.140625" style="20"/>
    <col min="14092" max="14092" width="19.85546875" style="20" customWidth="1"/>
    <col min="14093" max="14336" width="9.140625" style="20"/>
    <col min="14337" max="14337" width="1.7109375" style="20" customWidth="1"/>
    <col min="14338" max="14338" width="4.42578125" style="20" customWidth="1"/>
    <col min="14339" max="14339" width="11.85546875" style="20" customWidth="1"/>
    <col min="14340" max="14341" width="28" style="20" customWidth="1"/>
    <col min="14342" max="14345" width="9.140625" style="20"/>
    <col min="14346" max="14346" width="44.28515625" style="20" customWidth="1"/>
    <col min="14347" max="14347" width="9.140625" style="20"/>
    <col min="14348" max="14348" width="19.85546875" style="20" customWidth="1"/>
    <col min="14349" max="14592" width="9.140625" style="20"/>
    <col min="14593" max="14593" width="1.7109375" style="20" customWidth="1"/>
    <col min="14594" max="14594" width="4.42578125" style="20" customWidth="1"/>
    <col min="14595" max="14595" width="11.85546875" style="20" customWidth="1"/>
    <col min="14596" max="14597" width="28" style="20" customWidth="1"/>
    <col min="14598" max="14601" width="9.140625" style="20"/>
    <col min="14602" max="14602" width="44.28515625" style="20" customWidth="1"/>
    <col min="14603" max="14603" width="9.140625" style="20"/>
    <col min="14604" max="14604" width="19.85546875" style="20" customWidth="1"/>
    <col min="14605" max="14848" width="9.140625" style="20"/>
    <col min="14849" max="14849" width="1.7109375" style="20" customWidth="1"/>
    <col min="14850" max="14850" width="4.42578125" style="20" customWidth="1"/>
    <col min="14851" max="14851" width="11.85546875" style="20" customWidth="1"/>
    <col min="14852" max="14853" width="28" style="20" customWidth="1"/>
    <col min="14854" max="14857" width="9.140625" style="20"/>
    <col min="14858" max="14858" width="44.28515625" style="20" customWidth="1"/>
    <col min="14859" max="14859" width="9.140625" style="20"/>
    <col min="14860" max="14860" width="19.85546875" style="20" customWidth="1"/>
    <col min="14861" max="15104" width="9.140625" style="20"/>
    <col min="15105" max="15105" width="1.7109375" style="20" customWidth="1"/>
    <col min="15106" max="15106" width="4.42578125" style="20" customWidth="1"/>
    <col min="15107" max="15107" width="11.85546875" style="20" customWidth="1"/>
    <col min="15108" max="15109" width="28" style="20" customWidth="1"/>
    <col min="15110" max="15113" width="9.140625" style="20"/>
    <col min="15114" max="15114" width="44.28515625" style="20" customWidth="1"/>
    <col min="15115" max="15115" width="9.140625" style="20"/>
    <col min="15116" max="15116" width="19.85546875" style="20" customWidth="1"/>
    <col min="15117" max="15360" width="9.140625" style="20"/>
    <col min="15361" max="15361" width="1.7109375" style="20" customWidth="1"/>
    <col min="15362" max="15362" width="4.42578125" style="20" customWidth="1"/>
    <col min="15363" max="15363" width="11.85546875" style="20" customWidth="1"/>
    <col min="15364" max="15365" width="28" style="20" customWidth="1"/>
    <col min="15366" max="15369" width="9.140625" style="20"/>
    <col min="15370" max="15370" width="44.28515625" style="20" customWidth="1"/>
    <col min="15371" max="15371" width="9.140625" style="20"/>
    <col min="15372" max="15372" width="19.85546875" style="20" customWidth="1"/>
    <col min="15373" max="15616" width="9.140625" style="20"/>
    <col min="15617" max="15617" width="1.7109375" style="20" customWidth="1"/>
    <col min="15618" max="15618" width="4.42578125" style="20" customWidth="1"/>
    <col min="15619" max="15619" width="11.85546875" style="20" customWidth="1"/>
    <col min="15620" max="15621" width="28" style="20" customWidth="1"/>
    <col min="15622" max="15625" width="9.140625" style="20"/>
    <col min="15626" max="15626" width="44.28515625" style="20" customWidth="1"/>
    <col min="15627" max="15627" width="9.140625" style="20"/>
    <col min="15628" max="15628" width="19.85546875" style="20" customWidth="1"/>
    <col min="15629" max="15872" width="9.140625" style="20"/>
    <col min="15873" max="15873" width="1.7109375" style="20" customWidth="1"/>
    <col min="15874" max="15874" width="4.42578125" style="20" customWidth="1"/>
    <col min="15875" max="15875" width="11.85546875" style="20" customWidth="1"/>
    <col min="15876" max="15877" width="28" style="20" customWidth="1"/>
    <col min="15878" max="15881" width="9.140625" style="20"/>
    <col min="15882" max="15882" width="44.28515625" style="20" customWidth="1"/>
    <col min="15883" max="15883" width="9.140625" style="20"/>
    <col min="15884" max="15884" width="19.85546875" style="20" customWidth="1"/>
    <col min="15885" max="16128" width="9.140625" style="20"/>
    <col min="16129" max="16129" width="1.7109375" style="20" customWidth="1"/>
    <col min="16130" max="16130" width="4.42578125" style="20" customWidth="1"/>
    <col min="16131" max="16131" width="11.85546875" style="20" customWidth="1"/>
    <col min="16132" max="16133" width="28" style="20" customWidth="1"/>
    <col min="16134" max="16137" width="9.140625" style="20"/>
    <col min="16138" max="16138" width="44.28515625" style="20" customWidth="1"/>
    <col min="16139" max="16139" width="9.140625" style="20"/>
    <col min="16140" max="16140" width="19.85546875" style="20" customWidth="1"/>
    <col min="16141" max="16384" width="9.140625" style="20"/>
  </cols>
  <sheetData>
    <row r="2" spans="2:12" ht="27.75" customHeight="1" x14ac:dyDescent="0.25">
      <c r="B2" s="665" t="s">
        <v>656</v>
      </c>
      <c r="C2" s="666"/>
      <c r="D2" s="666"/>
      <c r="E2" s="666"/>
      <c r="F2" s="666"/>
      <c r="G2" s="666"/>
      <c r="H2" s="666"/>
      <c r="I2" s="666"/>
      <c r="J2" s="666"/>
      <c r="K2" s="666"/>
      <c r="L2" s="667"/>
    </row>
    <row r="3" spans="2:12" ht="32.25" customHeight="1" x14ac:dyDescent="0.25">
      <c r="B3" s="300" t="s">
        <v>76</v>
      </c>
      <c r="C3" s="301" t="s">
        <v>77</v>
      </c>
      <c r="D3" s="301" t="s">
        <v>78</v>
      </c>
      <c r="E3" s="301" t="s">
        <v>79</v>
      </c>
      <c r="F3" s="301" t="s">
        <v>80</v>
      </c>
      <c r="G3" s="301" t="s">
        <v>81</v>
      </c>
      <c r="H3" s="301" t="s">
        <v>82</v>
      </c>
      <c r="I3" s="301" t="s">
        <v>83</v>
      </c>
      <c r="J3" s="301" t="s">
        <v>84</v>
      </c>
      <c r="K3" s="301" t="s">
        <v>85</v>
      </c>
      <c r="L3" s="302" t="s">
        <v>86</v>
      </c>
    </row>
    <row r="4" spans="2:12" ht="30" customHeight="1" x14ac:dyDescent="0.25">
      <c r="B4" s="337"/>
      <c r="C4" s="323" t="s">
        <v>105</v>
      </c>
      <c r="D4" s="305" t="s">
        <v>657</v>
      </c>
      <c r="E4" s="305" t="s">
        <v>294</v>
      </c>
      <c r="F4" s="304" t="s">
        <v>103</v>
      </c>
      <c r="G4" s="304" t="s">
        <v>93</v>
      </c>
      <c r="H4" s="304" t="s">
        <v>93</v>
      </c>
      <c r="I4" s="304" t="s">
        <v>93</v>
      </c>
      <c r="J4" s="305" t="s">
        <v>658</v>
      </c>
      <c r="K4" s="304" t="s">
        <v>95</v>
      </c>
      <c r="L4" s="305"/>
    </row>
    <row r="5" spans="2:12" ht="30" customHeight="1" x14ac:dyDescent="0.25">
      <c r="B5" s="336"/>
      <c r="C5" s="323" t="s">
        <v>365</v>
      </c>
      <c r="D5" s="305" t="s">
        <v>659</v>
      </c>
      <c r="E5" s="305" t="s">
        <v>294</v>
      </c>
      <c r="F5" s="304" t="s">
        <v>91</v>
      </c>
      <c r="G5" s="304" t="s">
        <v>93</v>
      </c>
      <c r="H5" s="304" t="s">
        <v>93</v>
      </c>
      <c r="I5" s="304" t="s">
        <v>93</v>
      </c>
      <c r="J5" s="305" t="s">
        <v>660</v>
      </c>
      <c r="K5" s="304" t="s">
        <v>121</v>
      </c>
      <c r="L5" s="306" t="s">
        <v>661</v>
      </c>
    </row>
    <row r="6" spans="2:12" ht="45" customHeight="1" x14ac:dyDescent="0.25">
      <c r="B6" s="337"/>
      <c r="C6" s="323" t="s">
        <v>369</v>
      </c>
      <c r="D6" s="305" t="s">
        <v>662</v>
      </c>
      <c r="E6" s="305" t="s">
        <v>294</v>
      </c>
      <c r="F6" s="304" t="s">
        <v>103</v>
      </c>
      <c r="G6" s="304" t="s">
        <v>93</v>
      </c>
      <c r="H6" s="304" t="s">
        <v>93</v>
      </c>
      <c r="I6" s="304" t="s">
        <v>93</v>
      </c>
      <c r="J6" s="305" t="s">
        <v>663</v>
      </c>
      <c r="K6" s="304" t="s">
        <v>95</v>
      </c>
      <c r="L6" s="305"/>
    </row>
    <row r="7" spans="2:12" ht="38.25" x14ac:dyDescent="0.25">
      <c r="B7" s="336"/>
      <c r="C7" s="323" t="s">
        <v>664</v>
      </c>
      <c r="D7" s="305" t="s">
        <v>665</v>
      </c>
      <c r="E7" s="305" t="s">
        <v>666</v>
      </c>
      <c r="F7" s="304" t="s">
        <v>103</v>
      </c>
      <c r="G7" s="304" t="s">
        <v>92</v>
      </c>
      <c r="H7" s="304" t="s">
        <v>93</v>
      </c>
      <c r="I7" s="304" t="s">
        <v>92</v>
      </c>
      <c r="J7" s="305" t="s">
        <v>667</v>
      </c>
      <c r="K7" s="304" t="s">
        <v>95</v>
      </c>
      <c r="L7" s="306"/>
    </row>
    <row r="8" spans="2:12" ht="45" customHeight="1" x14ac:dyDescent="0.25">
      <c r="B8" s="371"/>
      <c r="C8" s="365" t="s">
        <v>115</v>
      </c>
      <c r="D8" s="366" t="s">
        <v>668</v>
      </c>
      <c r="E8" s="366" t="s">
        <v>1212</v>
      </c>
      <c r="F8" s="367" t="s">
        <v>335</v>
      </c>
      <c r="G8" s="367" t="s">
        <v>92</v>
      </c>
      <c r="H8" s="367" t="s">
        <v>93</v>
      </c>
      <c r="I8" s="367" t="s">
        <v>92</v>
      </c>
      <c r="J8" s="366"/>
      <c r="K8" s="367" t="s">
        <v>121</v>
      </c>
      <c r="L8" s="366" t="s">
        <v>336</v>
      </c>
    </row>
    <row r="9" spans="2:12" ht="45" customHeight="1" x14ac:dyDescent="0.25">
      <c r="B9" s="371"/>
      <c r="C9" s="365" t="s">
        <v>133</v>
      </c>
      <c r="D9" s="366" t="s">
        <v>669</v>
      </c>
      <c r="E9" s="366" t="s">
        <v>670</v>
      </c>
      <c r="F9" s="367" t="s">
        <v>335</v>
      </c>
      <c r="G9" s="367" t="s">
        <v>92</v>
      </c>
      <c r="H9" s="367" t="s">
        <v>93</v>
      </c>
      <c r="I9" s="367" t="s">
        <v>92</v>
      </c>
      <c r="J9" s="366"/>
      <c r="K9" s="367" t="s">
        <v>121</v>
      </c>
      <c r="L9" s="366" t="s">
        <v>336</v>
      </c>
    </row>
    <row r="10" spans="2:12" ht="45" customHeight="1" x14ac:dyDescent="0.25">
      <c r="B10" s="371"/>
      <c r="C10" s="365" t="s">
        <v>138</v>
      </c>
      <c r="D10" s="366" t="s">
        <v>671</v>
      </c>
      <c r="E10" s="366" t="s">
        <v>672</v>
      </c>
      <c r="F10" s="367" t="s">
        <v>335</v>
      </c>
      <c r="G10" s="367" t="s">
        <v>92</v>
      </c>
      <c r="H10" s="367" t="s">
        <v>93</v>
      </c>
      <c r="I10" s="367" t="s">
        <v>92</v>
      </c>
      <c r="J10" s="366"/>
      <c r="K10" s="367" t="s">
        <v>121</v>
      </c>
      <c r="L10" s="366" t="s">
        <v>336</v>
      </c>
    </row>
    <row r="11" spans="2:12" ht="45" customHeight="1" x14ac:dyDescent="0.25">
      <c r="B11" s="338"/>
      <c r="C11" s="323" t="s">
        <v>142</v>
      </c>
      <c r="D11" s="305" t="s">
        <v>673</v>
      </c>
      <c r="E11" s="305" t="s">
        <v>302</v>
      </c>
      <c r="F11" s="304" t="s">
        <v>103</v>
      </c>
      <c r="G11" s="304" t="s">
        <v>93</v>
      </c>
      <c r="H11" s="304" t="s">
        <v>93</v>
      </c>
      <c r="I11" s="304" t="s">
        <v>93</v>
      </c>
      <c r="J11" s="305" t="s">
        <v>674</v>
      </c>
      <c r="K11" s="304" t="s">
        <v>95</v>
      </c>
      <c r="L11" s="306"/>
    </row>
    <row r="12" spans="2:12" ht="30" customHeight="1" x14ac:dyDescent="0.25">
      <c r="B12" s="364"/>
      <c r="C12" s="365" t="s">
        <v>149</v>
      </c>
      <c r="D12" s="366" t="s">
        <v>675</v>
      </c>
      <c r="E12" s="366" t="s">
        <v>1042</v>
      </c>
      <c r="F12" s="367" t="s">
        <v>335</v>
      </c>
      <c r="G12" s="367" t="s">
        <v>92</v>
      </c>
      <c r="H12" s="367" t="s">
        <v>93</v>
      </c>
      <c r="I12" s="367" t="s">
        <v>92</v>
      </c>
      <c r="J12" s="366"/>
      <c r="K12" s="367" t="s">
        <v>121</v>
      </c>
      <c r="L12" s="366" t="s">
        <v>336</v>
      </c>
    </row>
    <row r="13" spans="2:12" ht="30" customHeight="1" x14ac:dyDescent="0.25">
      <c r="B13" s="338"/>
      <c r="C13" s="323" t="s">
        <v>300</v>
      </c>
      <c r="D13" s="305" t="s">
        <v>676</v>
      </c>
      <c r="E13" s="305" t="s">
        <v>294</v>
      </c>
      <c r="F13" s="304" t="s">
        <v>103</v>
      </c>
      <c r="G13" s="304" t="s">
        <v>93</v>
      </c>
      <c r="H13" s="304" t="s">
        <v>93</v>
      </c>
      <c r="I13" s="304" t="s">
        <v>93</v>
      </c>
      <c r="J13" s="305" t="s">
        <v>677</v>
      </c>
      <c r="K13" s="304" t="s">
        <v>95</v>
      </c>
      <c r="L13" s="304"/>
    </row>
    <row r="14" spans="2:12" ht="30" customHeight="1" x14ac:dyDescent="0.25">
      <c r="B14" s="338"/>
      <c r="C14" s="323" t="s">
        <v>340</v>
      </c>
      <c r="D14" s="305" t="s">
        <v>678</v>
      </c>
      <c r="E14" s="305" t="s">
        <v>294</v>
      </c>
      <c r="F14" s="304" t="s">
        <v>103</v>
      </c>
      <c r="G14" s="304" t="s">
        <v>93</v>
      </c>
      <c r="H14" s="304" t="s">
        <v>93</v>
      </c>
      <c r="I14" s="304" t="s">
        <v>93</v>
      </c>
      <c r="J14" s="305" t="s">
        <v>679</v>
      </c>
      <c r="K14" s="304" t="s">
        <v>95</v>
      </c>
      <c r="L14" s="304"/>
    </row>
    <row r="15" spans="2:12" ht="30" customHeight="1" x14ac:dyDescent="0.25">
      <c r="B15" s="338"/>
      <c r="C15" s="323" t="s">
        <v>393</v>
      </c>
      <c r="D15" s="305" t="s">
        <v>680</v>
      </c>
      <c r="E15" s="305" t="s">
        <v>294</v>
      </c>
      <c r="F15" s="304" t="s">
        <v>103</v>
      </c>
      <c r="G15" s="304" t="s">
        <v>93</v>
      </c>
      <c r="H15" s="304" t="s">
        <v>93</v>
      </c>
      <c r="I15" s="304" t="s">
        <v>93</v>
      </c>
      <c r="J15" s="305" t="s">
        <v>681</v>
      </c>
      <c r="K15" s="304" t="s">
        <v>95</v>
      </c>
      <c r="L15" s="304"/>
    </row>
    <row r="16" spans="2:12" ht="30" customHeight="1" x14ac:dyDescent="0.25">
      <c r="B16" s="338"/>
      <c r="C16" s="323" t="s">
        <v>682</v>
      </c>
      <c r="D16" s="305" t="s">
        <v>683</v>
      </c>
      <c r="E16" s="305" t="s">
        <v>294</v>
      </c>
      <c r="F16" s="304" t="s">
        <v>103</v>
      </c>
      <c r="G16" s="304" t="s">
        <v>93</v>
      </c>
      <c r="H16" s="304" t="s">
        <v>93</v>
      </c>
      <c r="I16" s="304" t="s">
        <v>93</v>
      </c>
      <c r="J16" s="305" t="s">
        <v>684</v>
      </c>
      <c r="K16" s="304" t="s">
        <v>95</v>
      </c>
      <c r="L16" s="305"/>
    </row>
    <row r="17" spans="2:12" ht="30" customHeight="1" x14ac:dyDescent="0.25">
      <c r="B17" s="338"/>
      <c r="C17" s="323" t="s">
        <v>685</v>
      </c>
      <c r="D17" s="305" t="s">
        <v>686</v>
      </c>
      <c r="E17" s="305" t="s">
        <v>294</v>
      </c>
      <c r="F17" s="304" t="s">
        <v>103</v>
      </c>
      <c r="G17" s="304" t="s">
        <v>93</v>
      </c>
      <c r="H17" s="304" t="s">
        <v>93</v>
      </c>
      <c r="I17" s="304" t="s">
        <v>93</v>
      </c>
      <c r="J17" s="305" t="s">
        <v>687</v>
      </c>
      <c r="K17" s="304" t="s">
        <v>95</v>
      </c>
      <c r="L17" s="305"/>
    </row>
    <row r="18" spans="2:12" ht="30" customHeight="1" x14ac:dyDescent="0.25">
      <c r="B18" s="338"/>
      <c r="C18" s="323" t="s">
        <v>688</v>
      </c>
      <c r="D18" s="305" t="s">
        <v>689</v>
      </c>
      <c r="E18" s="305" t="s">
        <v>302</v>
      </c>
      <c r="F18" s="304" t="s">
        <v>103</v>
      </c>
      <c r="G18" s="304" t="s">
        <v>93</v>
      </c>
      <c r="H18" s="304" t="s">
        <v>93</v>
      </c>
      <c r="I18" s="304" t="s">
        <v>93</v>
      </c>
      <c r="J18" s="305" t="s">
        <v>690</v>
      </c>
      <c r="K18" s="304" t="s">
        <v>95</v>
      </c>
      <c r="L18" s="305"/>
    </row>
    <row r="19" spans="2:12" ht="30" customHeight="1" x14ac:dyDescent="0.25">
      <c r="B19" s="338"/>
      <c r="C19" s="323" t="s">
        <v>308</v>
      </c>
      <c r="D19" s="305" t="s">
        <v>691</v>
      </c>
      <c r="E19" s="305" t="s">
        <v>302</v>
      </c>
      <c r="F19" s="304" t="s">
        <v>103</v>
      </c>
      <c r="G19" s="304" t="s">
        <v>93</v>
      </c>
      <c r="H19" s="304" t="s">
        <v>93</v>
      </c>
      <c r="I19" s="304" t="s">
        <v>93</v>
      </c>
      <c r="J19" s="305" t="s">
        <v>692</v>
      </c>
      <c r="K19" s="304" t="s">
        <v>95</v>
      </c>
      <c r="L19" s="304"/>
    </row>
    <row r="20" spans="2:12" ht="30" customHeight="1" x14ac:dyDescent="0.25">
      <c r="B20" s="338"/>
      <c r="C20" s="323" t="s">
        <v>346</v>
      </c>
      <c r="D20" s="305" t="s">
        <v>693</v>
      </c>
      <c r="E20" s="305" t="s">
        <v>302</v>
      </c>
      <c r="F20" s="304" t="s">
        <v>103</v>
      </c>
      <c r="G20" s="304" t="s">
        <v>93</v>
      </c>
      <c r="H20" s="304" t="s">
        <v>93</v>
      </c>
      <c r="I20" s="304" t="s">
        <v>93</v>
      </c>
      <c r="J20" s="305" t="s">
        <v>694</v>
      </c>
      <c r="K20" s="304" t="s">
        <v>95</v>
      </c>
      <c r="L20" s="305"/>
    </row>
    <row r="21" spans="2:12" ht="30" customHeight="1" x14ac:dyDescent="0.25">
      <c r="B21" s="338"/>
      <c r="C21" s="323" t="s">
        <v>413</v>
      </c>
      <c r="D21" s="305" t="s">
        <v>695</v>
      </c>
      <c r="E21" s="305" t="s">
        <v>302</v>
      </c>
      <c r="F21" s="304" t="s">
        <v>103</v>
      </c>
      <c r="G21" s="304" t="s">
        <v>93</v>
      </c>
      <c r="H21" s="304" t="s">
        <v>93</v>
      </c>
      <c r="I21" s="304" t="s">
        <v>93</v>
      </c>
      <c r="J21" s="305" t="s">
        <v>696</v>
      </c>
      <c r="K21" s="304" t="s">
        <v>95</v>
      </c>
      <c r="L21" s="304"/>
    </row>
    <row r="22" spans="2:12" ht="30" customHeight="1" x14ac:dyDescent="0.25">
      <c r="B22" s="338"/>
      <c r="C22" s="323" t="s">
        <v>577</v>
      </c>
      <c r="D22" s="305" t="s">
        <v>697</v>
      </c>
      <c r="E22" s="305" t="s">
        <v>302</v>
      </c>
      <c r="F22" s="304" t="s">
        <v>103</v>
      </c>
      <c r="G22" s="304" t="s">
        <v>93</v>
      </c>
      <c r="H22" s="304" t="s">
        <v>93</v>
      </c>
      <c r="I22" s="304" t="s">
        <v>93</v>
      </c>
      <c r="J22" s="305" t="s">
        <v>698</v>
      </c>
      <c r="K22" s="304" t="s">
        <v>95</v>
      </c>
      <c r="L22" s="304"/>
    </row>
    <row r="23" spans="2:12" ht="30" customHeight="1" x14ac:dyDescent="0.25">
      <c r="B23" s="338"/>
      <c r="C23" s="323" t="s">
        <v>580</v>
      </c>
      <c r="D23" s="305" t="s">
        <v>699</v>
      </c>
      <c r="E23" s="305" t="s">
        <v>302</v>
      </c>
      <c r="F23" s="304" t="s">
        <v>103</v>
      </c>
      <c r="G23" s="304" t="s">
        <v>93</v>
      </c>
      <c r="H23" s="304" t="s">
        <v>93</v>
      </c>
      <c r="I23" s="304" t="s">
        <v>93</v>
      </c>
      <c r="J23" s="305" t="s">
        <v>700</v>
      </c>
      <c r="K23" s="304" t="s">
        <v>95</v>
      </c>
      <c r="L23" s="304"/>
    </row>
    <row r="24" spans="2:12" ht="30" customHeight="1" x14ac:dyDescent="0.25">
      <c r="B24" s="338"/>
      <c r="C24" s="323" t="s">
        <v>701</v>
      </c>
      <c r="D24" s="305" t="s">
        <v>702</v>
      </c>
      <c r="E24" s="305" t="s">
        <v>302</v>
      </c>
      <c r="F24" s="304" t="s">
        <v>103</v>
      </c>
      <c r="G24" s="304" t="s">
        <v>93</v>
      </c>
      <c r="H24" s="304" t="s">
        <v>93</v>
      </c>
      <c r="I24" s="304" t="s">
        <v>93</v>
      </c>
      <c r="J24" s="305" t="s">
        <v>703</v>
      </c>
      <c r="K24" s="304" t="s">
        <v>95</v>
      </c>
      <c r="L24" s="305"/>
    </row>
    <row r="25" spans="2:12" ht="30" customHeight="1" x14ac:dyDescent="0.25">
      <c r="B25" s="338"/>
      <c r="C25" s="323" t="s">
        <v>587</v>
      </c>
      <c r="D25" s="305" t="s">
        <v>704</v>
      </c>
      <c r="E25" s="305" t="s">
        <v>604</v>
      </c>
      <c r="F25" s="304" t="s">
        <v>91</v>
      </c>
      <c r="G25" s="304" t="s">
        <v>93</v>
      </c>
      <c r="H25" s="304" t="s">
        <v>93</v>
      </c>
      <c r="I25" s="304" t="s">
        <v>93</v>
      </c>
      <c r="J25" s="305" t="s">
        <v>705</v>
      </c>
      <c r="K25" s="304" t="s">
        <v>95</v>
      </c>
      <c r="L25" s="305"/>
    </row>
    <row r="26" spans="2:12" ht="38.25" x14ac:dyDescent="0.25">
      <c r="B26" s="364"/>
      <c r="C26" s="365" t="s">
        <v>706</v>
      </c>
      <c r="D26" s="366" t="s">
        <v>707</v>
      </c>
      <c r="E26" s="366" t="s">
        <v>1185</v>
      </c>
      <c r="F26" s="367" t="s">
        <v>91</v>
      </c>
      <c r="G26" s="367" t="s">
        <v>92</v>
      </c>
      <c r="H26" s="367" t="s">
        <v>93</v>
      </c>
      <c r="I26" s="367" t="s">
        <v>92</v>
      </c>
      <c r="J26" s="366" t="s">
        <v>708</v>
      </c>
      <c r="K26" s="367" t="s">
        <v>121</v>
      </c>
      <c r="L26" s="366"/>
    </row>
    <row r="27" spans="2:12" ht="45" customHeight="1" x14ac:dyDescent="0.25">
      <c r="B27" s="338"/>
      <c r="C27" s="323" t="s">
        <v>186</v>
      </c>
      <c r="D27" s="305" t="s">
        <v>709</v>
      </c>
      <c r="E27" s="305" t="s">
        <v>710</v>
      </c>
      <c r="F27" s="304" t="s">
        <v>91</v>
      </c>
      <c r="G27" s="304" t="s">
        <v>92</v>
      </c>
      <c r="H27" s="304" t="s">
        <v>93</v>
      </c>
      <c r="I27" s="304" t="s">
        <v>92</v>
      </c>
      <c r="J27" s="305" t="s">
        <v>711</v>
      </c>
      <c r="K27" s="304" t="s">
        <v>95</v>
      </c>
      <c r="L27" s="304"/>
    </row>
    <row r="28" spans="2:12" ht="45" customHeight="1" x14ac:dyDescent="0.25">
      <c r="B28" s="338"/>
      <c r="C28" s="323" t="s">
        <v>202</v>
      </c>
      <c r="D28" s="305" t="s">
        <v>712</v>
      </c>
      <c r="E28" s="305" t="s">
        <v>302</v>
      </c>
      <c r="F28" s="304" t="s">
        <v>103</v>
      </c>
      <c r="G28" s="304" t="s">
        <v>93</v>
      </c>
      <c r="H28" s="304" t="s">
        <v>93</v>
      </c>
      <c r="I28" s="304" t="s">
        <v>93</v>
      </c>
      <c r="J28" s="305" t="s">
        <v>713</v>
      </c>
      <c r="K28" s="304" t="s">
        <v>95</v>
      </c>
      <c r="L28" s="304"/>
    </row>
    <row r="29" spans="2:12" ht="45" customHeight="1" x14ac:dyDescent="0.25">
      <c r="B29" s="338"/>
      <c r="C29" s="323" t="s">
        <v>210</v>
      </c>
      <c r="D29" s="305" t="s">
        <v>714</v>
      </c>
      <c r="E29" s="305" t="s">
        <v>294</v>
      </c>
      <c r="F29" s="304" t="s">
        <v>103</v>
      </c>
      <c r="G29" s="304" t="s">
        <v>93</v>
      </c>
      <c r="H29" s="304" t="s">
        <v>93</v>
      </c>
      <c r="I29" s="304" t="s">
        <v>93</v>
      </c>
      <c r="J29" s="305" t="s">
        <v>715</v>
      </c>
      <c r="K29" s="304" t="s">
        <v>95</v>
      </c>
      <c r="L29" s="304"/>
    </row>
    <row r="30" spans="2:12" ht="45" customHeight="1" x14ac:dyDescent="0.25">
      <c r="B30" s="338"/>
      <c r="C30" s="323" t="s">
        <v>224</v>
      </c>
      <c r="D30" s="305" t="s">
        <v>716</v>
      </c>
      <c r="E30" s="305" t="s">
        <v>604</v>
      </c>
      <c r="F30" s="304" t="s">
        <v>91</v>
      </c>
      <c r="G30" s="304" t="s">
        <v>93</v>
      </c>
      <c r="H30" s="304" t="s">
        <v>93</v>
      </c>
      <c r="I30" s="304" t="s">
        <v>93</v>
      </c>
      <c r="J30" s="305" t="s">
        <v>717</v>
      </c>
      <c r="K30" s="304" t="s">
        <v>95</v>
      </c>
      <c r="L30" s="305"/>
    </row>
    <row r="31" spans="2:12" ht="45" customHeight="1" x14ac:dyDescent="0.25">
      <c r="B31" s="338"/>
      <c r="C31" s="323" t="s">
        <v>255</v>
      </c>
      <c r="D31" s="305" t="s">
        <v>718</v>
      </c>
      <c r="E31" s="305" t="s">
        <v>302</v>
      </c>
      <c r="F31" s="304" t="s">
        <v>103</v>
      </c>
      <c r="G31" s="304" t="s">
        <v>93</v>
      </c>
      <c r="H31" s="304" t="s">
        <v>93</v>
      </c>
      <c r="I31" s="304" t="s">
        <v>93</v>
      </c>
      <c r="J31" s="305" t="s">
        <v>719</v>
      </c>
      <c r="K31" s="304" t="s">
        <v>95</v>
      </c>
      <c r="L31" s="305"/>
    </row>
    <row r="32" spans="2:12" ht="57.75" customHeight="1" x14ac:dyDescent="0.25">
      <c r="B32" s="364"/>
      <c r="C32" s="365" t="s">
        <v>255</v>
      </c>
      <c r="D32" s="366" t="s">
        <v>718</v>
      </c>
      <c r="E32" s="366" t="s">
        <v>1184</v>
      </c>
      <c r="F32" s="367" t="s">
        <v>91</v>
      </c>
      <c r="G32" s="367" t="s">
        <v>92</v>
      </c>
      <c r="H32" s="367" t="s">
        <v>93</v>
      </c>
      <c r="I32" s="367" t="s">
        <v>92</v>
      </c>
      <c r="J32" s="366" t="s">
        <v>720</v>
      </c>
      <c r="K32" s="367" t="s">
        <v>121</v>
      </c>
      <c r="L32" s="367"/>
    </row>
    <row r="33" spans="2:12" ht="38.25" x14ac:dyDescent="0.25">
      <c r="B33" s="338"/>
      <c r="C33" s="323" t="s">
        <v>635</v>
      </c>
      <c r="D33" s="305" t="s">
        <v>721</v>
      </c>
      <c r="E33" s="305" t="s">
        <v>302</v>
      </c>
      <c r="F33" s="304" t="s">
        <v>103</v>
      </c>
      <c r="G33" s="304" t="s">
        <v>93</v>
      </c>
      <c r="H33" s="304" t="s">
        <v>93</v>
      </c>
      <c r="I33" s="304" t="s">
        <v>93</v>
      </c>
      <c r="J33" s="305" t="s">
        <v>722</v>
      </c>
      <c r="K33" s="304" t="s">
        <v>95</v>
      </c>
      <c r="L33" s="305"/>
    </row>
    <row r="34" spans="2:12" ht="45" customHeight="1" x14ac:dyDescent="0.25">
      <c r="B34" s="338"/>
      <c r="C34" s="323" t="s">
        <v>261</v>
      </c>
      <c r="D34" s="305" t="s">
        <v>723</v>
      </c>
      <c r="E34" s="305" t="s">
        <v>294</v>
      </c>
      <c r="F34" s="304" t="s">
        <v>103</v>
      </c>
      <c r="G34" s="304" t="s">
        <v>93</v>
      </c>
      <c r="H34" s="304" t="s">
        <v>93</v>
      </c>
      <c r="I34" s="304" t="s">
        <v>93</v>
      </c>
      <c r="J34" s="305" t="s">
        <v>724</v>
      </c>
      <c r="K34" s="304" t="s">
        <v>314</v>
      </c>
      <c r="L34" s="305"/>
    </row>
    <row r="35" spans="2:12" ht="45" customHeight="1" x14ac:dyDescent="0.25">
      <c r="B35" s="338"/>
      <c r="C35" s="323" t="s">
        <v>725</v>
      </c>
      <c r="D35" s="305" t="s">
        <v>726</v>
      </c>
      <c r="E35" s="305" t="s">
        <v>302</v>
      </c>
      <c r="F35" s="304" t="s">
        <v>103</v>
      </c>
      <c r="G35" s="304" t="s">
        <v>93</v>
      </c>
      <c r="H35" s="304" t="s">
        <v>93</v>
      </c>
      <c r="I35" s="304" t="s">
        <v>93</v>
      </c>
      <c r="J35" s="305" t="s">
        <v>727</v>
      </c>
      <c r="K35" s="304" t="s">
        <v>95</v>
      </c>
      <c r="L35" s="304"/>
    </row>
    <row r="36" spans="2:12" ht="45" customHeight="1" x14ac:dyDescent="0.25">
      <c r="B36" s="338"/>
      <c r="C36" s="323" t="s">
        <v>268</v>
      </c>
      <c r="D36" s="305" t="s">
        <v>728</v>
      </c>
      <c r="E36" s="305" t="s">
        <v>302</v>
      </c>
      <c r="F36" s="304" t="s">
        <v>103</v>
      </c>
      <c r="G36" s="304" t="s">
        <v>93</v>
      </c>
      <c r="H36" s="304" t="s">
        <v>93</v>
      </c>
      <c r="I36" s="304" t="s">
        <v>93</v>
      </c>
      <c r="J36" s="305" t="s">
        <v>729</v>
      </c>
      <c r="K36" s="304" t="s">
        <v>95</v>
      </c>
      <c r="L36" s="304"/>
    </row>
    <row r="37" spans="2:12" ht="51" x14ac:dyDescent="0.25">
      <c r="B37" s="338"/>
      <c r="C37" s="323" t="s">
        <v>730</v>
      </c>
      <c r="D37" s="305" t="s">
        <v>731</v>
      </c>
      <c r="E37" s="305" t="s">
        <v>294</v>
      </c>
      <c r="F37" s="304" t="s">
        <v>103</v>
      </c>
      <c r="G37" s="304" t="s">
        <v>93</v>
      </c>
      <c r="H37" s="304" t="s">
        <v>93</v>
      </c>
      <c r="I37" s="304" t="s">
        <v>93</v>
      </c>
      <c r="J37" s="305" t="s">
        <v>732</v>
      </c>
      <c r="K37" s="304" t="s">
        <v>95</v>
      </c>
      <c r="L37" s="304"/>
    </row>
    <row r="38" spans="2:12" ht="45" customHeight="1" x14ac:dyDescent="0.25">
      <c r="B38" s="364"/>
      <c r="C38" s="365" t="s">
        <v>733</v>
      </c>
      <c r="D38" s="366" t="s">
        <v>734</v>
      </c>
      <c r="E38" s="366" t="s">
        <v>1183</v>
      </c>
      <c r="F38" s="367" t="s">
        <v>103</v>
      </c>
      <c r="G38" s="367" t="s">
        <v>92</v>
      </c>
      <c r="H38" s="367" t="s">
        <v>93</v>
      </c>
      <c r="I38" s="367" t="s">
        <v>92</v>
      </c>
      <c r="J38" s="366" t="s">
        <v>735</v>
      </c>
      <c r="K38" s="367" t="s">
        <v>121</v>
      </c>
      <c r="L38" s="366"/>
    </row>
    <row r="39" spans="2:12" ht="57" customHeight="1" x14ac:dyDescent="0.25">
      <c r="B39" s="43"/>
      <c r="C39" s="48"/>
      <c r="D39" s="45"/>
      <c r="E39" s="46"/>
      <c r="F39" s="47"/>
      <c r="G39" s="47"/>
      <c r="H39" s="47"/>
      <c r="I39" s="47"/>
      <c r="J39" s="45"/>
      <c r="K39" s="47"/>
      <c r="L39" s="45"/>
    </row>
    <row r="40" spans="2:12" ht="45" customHeight="1" x14ac:dyDescent="0.25">
      <c r="B40" s="43"/>
      <c r="C40" s="48"/>
      <c r="D40" s="45"/>
      <c r="E40" s="46"/>
      <c r="F40" s="47"/>
      <c r="G40" s="47"/>
      <c r="H40" s="47"/>
      <c r="I40" s="47"/>
      <c r="J40" s="45"/>
      <c r="K40" s="47"/>
      <c r="L40" s="45"/>
    </row>
    <row r="41" spans="2:12" x14ac:dyDescent="0.25">
      <c r="B41" s="43"/>
      <c r="C41" s="48"/>
      <c r="D41" s="45"/>
      <c r="E41" s="46"/>
      <c r="F41" s="47"/>
      <c r="G41" s="47"/>
      <c r="H41" s="47"/>
      <c r="I41" s="47"/>
      <c r="J41" s="45"/>
      <c r="K41" s="47"/>
      <c r="L41" s="45"/>
    </row>
    <row r="42" spans="2:12" x14ac:dyDescent="0.25">
      <c r="B42" s="43"/>
      <c r="C42" s="48"/>
      <c r="D42" s="45"/>
      <c r="E42" s="45"/>
      <c r="F42" s="45"/>
      <c r="G42" s="45"/>
      <c r="H42" s="45"/>
      <c r="I42" s="45"/>
      <c r="J42" s="45"/>
      <c r="K42" s="45"/>
      <c r="L42" s="45"/>
    </row>
    <row r="43" spans="2:12" x14ac:dyDescent="0.25">
      <c r="B43" s="43"/>
      <c r="C43" s="48"/>
      <c r="D43" s="45"/>
      <c r="E43" s="45"/>
      <c r="F43" s="45"/>
      <c r="G43" s="45"/>
      <c r="H43" s="45"/>
      <c r="I43" s="45"/>
      <c r="J43" s="45"/>
      <c r="K43" s="45"/>
      <c r="L43" s="45"/>
    </row>
    <row r="44" spans="2:12" x14ac:dyDescent="0.25">
      <c r="B44" s="43"/>
      <c r="C44" s="48"/>
      <c r="D44" s="41"/>
      <c r="E44" s="41"/>
      <c r="F44" s="41"/>
      <c r="G44" s="41"/>
      <c r="H44" s="41"/>
      <c r="I44" s="41"/>
      <c r="J44" s="41"/>
      <c r="K44" s="41"/>
      <c r="L44" s="41"/>
    </row>
    <row r="45" spans="2:12" x14ac:dyDescent="0.25">
      <c r="D45" s="41"/>
      <c r="E45" s="41"/>
      <c r="F45" s="41"/>
      <c r="G45" s="41"/>
      <c r="H45" s="41"/>
      <c r="I45" s="41"/>
      <c r="J45" s="41"/>
      <c r="K45" s="41"/>
      <c r="L45" s="41"/>
    </row>
    <row r="46" spans="2:12" x14ac:dyDescent="0.25">
      <c r="D46" s="41"/>
      <c r="E46" s="41"/>
      <c r="F46" s="41"/>
      <c r="G46" s="41"/>
      <c r="H46" s="41"/>
      <c r="I46" s="41"/>
      <c r="J46" s="41"/>
      <c r="K46" s="41"/>
      <c r="L46" s="41"/>
    </row>
    <row r="47" spans="2:12" x14ac:dyDescent="0.25">
      <c r="D47" s="41"/>
      <c r="E47" s="41"/>
      <c r="F47" s="41"/>
      <c r="G47" s="41"/>
      <c r="H47" s="41"/>
      <c r="I47" s="41"/>
      <c r="J47" s="41"/>
      <c r="K47" s="41"/>
      <c r="L47" s="41"/>
    </row>
    <row r="48" spans="2:12" x14ac:dyDescent="0.25">
      <c r="D48" s="41"/>
      <c r="E48" s="41"/>
      <c r="F48" s="41"/>
      <c r="G48" s="41"/>
      <c r="H48" s="41"/>
      <c r="I48" s="41"/>
      <c r="J48" s="41"/>
      <c r="K48" s="41"/>
      <c r="L48" s="41"/>
    </row>
    <row r="49" spans="4:12" x14ac:dyDescent="0.25">
      <c r="D49" s="41"/>
      <c r="E49" s="41"/>
      <c r="F49" s="41"/>
      <c r="G49" s="41"/>
      <c r="H49" s="41"/>
      <c r="I49" s="41"/>
      <c r="J49" s="41"/>
      <c r="K49" s="41"/>
      <c r="L49" s="41"/>
    </row>
    <row r="50" spans="4:12" x14ac:dyDescent="0.25">
      <c r="D50" s="41"/>
      <c r="E50" s="41"/>
      <c r="F50" s="41"/>
      <c r="G50" s="41"/>
      <c r="H50" s="41"/>
      <c r="I50" s="41"/>
      <c r="J50" s="41"/>
      <c r="K50" s="41"/>
      <c r="L50" s="41"/>
    </row>
    <row r="51" spans="4:12" x14ac:dyDescent="0.25">
      <c r="D51" s="41"/>
      <c r="E51" s="41"/>
      <c r="F51" s="41"/>
      <c r="G51" s="41"/>
      <c r="H51" s="41"/>
      <c r="I51" s="41"/>
      <c r="J51" s="41"/>
      <c r="K51" s="41"/>
      <c r="L51" s="41"/>
    </row>
    <row r="52" spans="4:12" x14ac:dyDescent="0.25">
      <c r="D52" s="41"/>
      <c r="E52" s="41"/>
      <c r="F52" s="41"/>
      <c r="G52" s="41"/>
      <c r="H52" s="41"/>
      <c r="I52" s="41"/>
      <c r="J52" s="41"/>
      <c r="K52" s="41"/>
      <c r="L52" s="41"/>
    </row>
    <row r="53" spans="4:12" x14ac:dyDescent="0.25">
      <c r="D53" s="41"/>
      <c r="E53" s="41"/>
      <c r="F53" s="41"/>
      <c r="G53" s="41"/>
      <c r="H53" s="41"/>
      <c r="I53" s="41"/>
      <c r="J53" s="41"/>
      <c r="K53" s="41"/>
      <c r="L53" s="41"/>
    </row>
    <row r="54" spans="4:12" x14ac:dyDescent="0.25">
      <c r="D54" s="41"/>
      <c r="E54" s="41"/>
      <c r="F54" s="41"/>
      <c r="G54" s="41"/>
      <c r="H54" s="41"/>
      <c r="I54" s="41"/>
      <c r="J54" s="41"/>
      <c r="K54" s="41"/>
      <c r="L54" s="41"/>
    </row>
    <row r="55" spans="4:12" x14ac:dyDescent="0.25">
      <c r="D55" s="41"/>
      <c r="E55" s="41"/>
      <c r="F55" s="41"/>
      <c r="G55" s="41"/>
      <c r="H55" s="41"/>
      <c r="I55" s="41"/>
      <c r="J55" s="41"/>
      <c r="K55" s="41"/>
      <c r="L55" s="41"/>
    </row>
    <row r="56" spans="4:12" x14ac:dyDescent="0.25">
      <c r="D56" s="41"/>
      <c r="E56" s="41"/>
      <c r="F56" s="41"/>
      <c r="G56" s="41"/>
      <c r="H56" s="41"/>
      <c r="I56" s="41"/>
      <c r="J56" s="41"/>
      <c r="K56" s="41"/>
      <c r="L56" s="41"/>
    </row>
    <row r="57" spans="4:12" x14ac:dyDescent="0.25">
      <c r="D57" s="41"/>
      <c r="E57" s="41"/>
      <c r="F57" s="41"/>
      <c r="G57" s="41"/>
      <c r="H57" s="41"/>
      <c r="I57" s="41"/>
      <c r="J57" s="41"/>
      <c r="K57" s="41"/>
      <c r="L57" s="41"/>
    </row>
    <row r="58" spans="4:12" x14ac:dyDescent="0.25">
      <c r="D58" s="41"/>
      <c r="E58" s="41"/>
      <c r="F58" s="41"/>
      <c r="G58" s="41"/>
      <c r="H58" s="41"/>
      <c r="I58" s="41"/>
      <c r="J58" s="41"/>
      <c r="K58" s="41"/>
      <c r="L58" s="41"/>
    </row>
    <row r="59" spans="4:12" x14ac:dyDescent="0.25">
      <c r="D59" s="41"/>
      <c r="E59" s="41"/>
      <c r="F59" s="41"/>
      <c r="G59" s="41"/>
      <c r="H59" s="41"/>
      <c r="I59" s="41"/>
      <c r="J59" s="41"/>
      <c r="K59" s="41"/>
      <c r="L59" s="41"/>
    </row>
    <row r="60" spans="4:12" x14ac:dyDescent="0.25">
      <c r="D60" s="41"/>
      <c r="E60" s="41"/>
      <c r="F60" s="41"/>
      <c r="G60" s="41"/>
      <c r="H60" s="41"/>
      <c r="I60" s="41"/>
      <c r="J60" s="41"/>
      <c r="K60" s="41"/>
      <c r="L60" s="41"/>
    </row>
    <row r="61" spans="4:12" x14ac:dyDescent="0.25">
      <c r="D61" s="41"/>
      <c r="E61" s="41"/>
      <c r="F61" s="41"/>
      <c r="G61" s="41"/>
      <c r="H61" s="41"/>
      <c r="I61" s="41"/>
      <c r="J61" s="41"/>
      <c r="K61" s="41"/>
      <c r="L61" s="41"/>
    </row>
    <row r="62" spans="4:12" x14ac:dyDescent="0.25">
      <c r="D62" s="41"/>
      <c r="E62" s="41"/>
      <c r="F62" s="41"/>
      <c r="G62" s="41"/>
      <c r="H62" s="41"/>
      <c r="I62" s="41"/>
      <c r="J62" s="41"/>
      <c r="K62" s="41"/>
      <c r="L62" s="41"/>
    </row>
    <row r="63" spans="4:12" x14ac:dyDescent="0.25">
      <c r="D63" s="41"/>
      <c r="E63" s="41"/>
      <c r="F63" s="41"/>
      <c r="G63" s="41"/>
      <c r="H63" s="41"/>
      <c r="I63" s="41"/>
      <c r="J63" s="41"/>
      <c r="K63" s="41"/>
      <c r="L63" s="41"/>
    </row>
    <row r="64" spans="4:12" x14ac:dyDescent="0.25">
      <c r="D64" s="41"/>
      <c r="E64" s="41"/>
      <c r="F64" s="41"/>
      <c r="G64" s="41"/>
      <c r="H64" s="41"/>
      <c r="I64" s="41"/>
      <c r="J64" s="41"/>
      <c r="K64" s="41"/>
      <c r="L64" s="41"/>
    </row>
    <row r="65" spans="4:12" x14ac:dyDescent="0.25">
      <c r="D65" s="41"/>
      <c r="E65" s="41"/>
      <c r="F65" s="41"/>
      <c r="G65" s="41"/>
      <c r="H65" s="41"/>
      <c r="I65" s="41"/>
      <c r="J65" s="41"/>
      <c r="K65" s="41"/>
      <c r="L65" s="41"/>
    </row>
    <row r="66" spans="4:12" x14ac:dyDescent="0.25">
      <c r="D66" s="41"/>
      <c r="E66" s="41"/>
      <c r="F66" s="41"/>
      <c r="G66" s="41"/>
      <c r="H66" s="41"/>
      <c r="I66" s="41"/>
      <c r="J66" s="41"/>
      <c r="K66" s="41"/>
      <c r="L66" s="41"/>
    </row>
    <row r="67" spans="4:12" x14ac:dyDescent="0.25">
      <c r="D67" s="41"/>
      <c r="E67" s="41"/>
      <c r="F67" s="41"/>
      <c r="G67" s="41"/>
      <c r="H67" s="41"/>
      <c r="I67" s="41"/>
      <c r="J67" s="41"/>
      <c r="K67" s="41"/>
      <c r="L67" s="41"/>
    </row>
    <row r="68" spans="4:12" x14ac:dyDescent="0.25">
      <c r="D68" s="41"/>
      <c r="E68" s="41"/>
      <c r="F68" s="41"/>
      <c r="G68" s="41"/>
      <c r="H68" s="41"/>
      <c r="I68" s="41"/>
      <c r="J68" s="41"/>
      <c r="K68" s="41"/>
      <c r="L68" s="41"/>
    </row>
    <row r="69" spans="4:12" x14ac:dyDescent="0.25">
      <c r="D69" s="41"/>
      <c r="E69" s="41"/>
      <c r="F69" s="41"/>
      <c r="G69" s="41"/>
      <c r="H69" s="41"/>
      <c r="I69" s="41"/>
      <c r="J69" s="41"/>
      <c r="K69" s="41"/>
      <c r="L69" s="41"/>
    </row>
    <row r="70" spans="4:12" x14ac:dyDescent="0.25">
      <c r="D70" s="41"/>
      <c r="E70" s="41"/>
      <c r="F70" s="41"/>
      <c r="G70" s="41"/>
      <c r="H70" s="41"/>
      <c r="I70" s="41"/>
      <c r="J70" s="41"/>
      <c r="K70" s="41"/>
      <c r="L70" s="41"/>
    </row>
    <row r="71" spans="4:12" x14ac:dyDescent="0.25">
      <c r="D71" s="41"/>
      <c r="E71" s="41"/>
      <c r="F71" s="41"/>
      <c r="G71" s="41"/>
      <c r="H71" s="41"/>
      <c r="I71" s="41"/>
      <c r="J71" s="41"/>
      <c r="K71" s="41"/>
      <c r="L71" s="41"/>
    </row>
    <row r="72" spans="4:12" x14ac:dyDescent="0.25">
      <c r="D72" s="41"/>
      <c r="E72" s="41"/>
      <c r="F72" s="41"/>
      <c r="G72" s="41"/>
      <c r="H72" s="41"/>
      <c r="I72" s="41"/>
      <c r="J72" s="41"/>
      <c r="K72" s="41"/>
      <c r="L72" s="41"/>
    </row>
    <row r="73" spans="4:12" x14ac:dyDescent="0.25">
      <c r="D73" s="41"/>
      <c r="E73" s="41"/>
      <c r="F73" s="41"/>
      <c r="G73" s="41"/>
      <c r="H73" s="41"/>
      <c r="I73" s="41"/>
      <c r="J73" s="41"/>
      <c r="K73" s="41"/>
      <c r="L73" s="41"/>
    </row>
    <row r="74" spans="4:12" x14ac:dyDescent="0.25">
      <c r="D74" s="41"/>
      <c r="E74" s="41"/>
      <c r="F74" s="41"/>
      <c r="G74" s="41"/>
      <c r="H74" s="41"/>
      <c r="I74" s="41"/>
      <c r="J74" s="41"/>
      <c r="K74" s="41"/>
      <c r="L74" s="41"/>
    </row>
  </sheetData>
  <mergeCells count="1">
    <mergeCell ref="B2:L2"/>
  </mergeCells>
  <conditionalFormatting sqref="F1 F4:F65536">
    <cfRule type="cellIs" dxfId="109" priority="3" stopIfTrue="1" operator="equal">
      <formula>"Pre-populated"</formula>
    </cfRule>
    <cfRule type="cellIs" dxfId="108" priority="4" stopIfTrue="1" operator="equal">
      <formula>"Validation"</formula>
    </cfRule>
  </conditionalFormatting>
  <conditionalFormatting sqref="F2:F3">
    <cfRule type="cellIs" dxfId="107" priority="1" stopIfTrue="1" operator="equal">
      <formula>"Validation"</formula>
    </cfRule>
    <cfRule type="cellIs" dxfId="106" priority="2" stopIfTrue="1" operator="equal">
      <formula>"Validation"</formula>
    </cfRule>
  </conditionalFormatting>
  <pageMargins left="0.23622047244094491" right="0.23622047244094491" top="0.74803149606299213" bottom="0.74803149606299213" header="0.31496062992125984" footer="0.31496062992125984"/>
  <pageSetup paperSize="9" scale="54" fitToHeight="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F26"/>
  <sheetViews>
    <sheetView showRowColHeaders="0" zoomScaleNormal="100" workbookViewId="0">
      <selection activeCell="F26" sqref="F26"/>
    </sheetView>
  </sheetViews>
  <sheetFormatPr defaultRowHeight="15" x14ac:dyDescent="0.25"/>
  <cols>
    <col min="1" max="1" width="11.42578125" style="20" customWidth="1"/>
    <col min="2" max="2" width="18.85546875" style="20" customWidth="1"/>
    <col min="3" max="3" width="69.140625" style="20" customWidth="1"/>
    <col min="4" max="256" width="9.140625" style="20"/>
    <col min="257" max="257" width="11.42578125" style="20" customWidth="1"/>
    <col min="258" max="258" width="18.85546875" style="20" customWidth="1"/>
    <col min="259" max="259" width="69.140625" style="20" customWidth="1"/>
    <col min="260" max="512" width="9.140625" style="20"/>
    <col min="513" max="513" width="11.42578125" style="20" customWidth="1"/>
    <col min="514" max="514" width="18.85546875" style="20" customWidth="1"/>
    <col min="515" max="515" width="69.140625" style="20" customWidth="1"/>
    <col min="516" max="768" width="9.140625" style="20"/>
    <col min="769" max="769" width="11.42578125" style="20" customWidth="1"/>
    <col min="770" max="770" width="18.85546875" style="20" customWidth="1"/>
    <col min="771" max="771" width="69.140625" style="20" customWidth="1"/>
    <col min="772" max="1024" width="9.140625" style="20"/>
    <col min="1025" max="1025" width="11.42578125" style="20" customWidth="1"/>
    <col min="1026" max="1026" width="18.85546875" style="20" customWidth="1"/>
    <col min="1027" max="1027" width="69.140625" style="20" customWidth="1"/>
    <col min="1028" max="1280" width="9.140625" style="20"/>
    <col min="1281" max="1281" width="11.42578125" style="20" customWidth="1"/>
    <col min="1282" max="1282" width="18.85546875" style="20" customWidth="1"/>
    <col min="1283" max="1283" width="69.140625" style="20" customWidth="1"/>
    <col min="1284" max="1536" width="9.140625" style="20"/>
    <col min="1537" max="1537" width="11.42578125" style="20" customWidth="1"/>
    <col min="1538" max="1538" width="18.85546875" style="20" customWidth="1"/>
    <col min="1539" max="1539" width="69.140625" style="20" customWidth="1"/>
    <col min="1540" max="1792" width="9.140625" style="20"/>
    <col min="1793" max="1793" width="11.42578125" style="20" customWidth="1"/>
    <col min="1794" max="1794" width="18.85546875" style="20" customWidth="1"/>
    <col min="1795" max="1795" width="69.140625" style="20" customWidth="1"/>
    <col min="1796" max="2048" width="9.140625" style="20"/>
    <col min="2049" max="2049" width="11.42578125" style="20" customWidth="1"/>
    <col min="2050" max="2050" width="18.85546875" style="20" customWidth="1"/>
    <col min="2051" max="2051" width="69.140625" style="20" customWidth="1"/>
    <col min="2052" max="2304" width="9.140625" style="20"/>
    <col min="2305" max="2305" width="11.42578125" style="20" customWidth="1"/>
    <col min="2306" max="2306" width="18.85546875" style="20" customWidth="1"/>
    <col min="2307" max="2307" width="69.140625" style="20" customWidth="1"/>
    <col min="2308" max="2560" width="9.140625" style="20"/>
    <col min="2561" max="2561" width="11.42578125" style="20" customWidth="1"/>
    <col min="2562" max="2562" width="18.85546875" style="20" customWidth="1"/>
    <col min="2563" max="2563" width="69.140625" style="20" customWidth="1"/>
    <col min="2564" max="2816" width="9.140625" style="20"/>
    <col min="2817" max="2817" width="11.42578125" style="20" customWidth="1"/>
    <col min="2818" max="2818" width="18.85546875" style="20" customWidth="1"/>
    <col min="2819" max="2819" width="69.140625" style="20" customWidth="1"/>
    <col min="2820" max="3072" width="9.140625" style="20"/>
    <col min="3073" max="3073" width="11.42578125" style="20" customWidth="1"/>
    <col min="3074" max="3074" width="18.85546875" style="20" customWidth="1"/>
    <col min="3075" max="3075" width="69.140625" style="20" customWidth="1"/>
    <col min="3076" max="3328" width="9.140625" style="20"/>
    <col min="3329" max="3329" width="11.42578125" style="20" customWidth="1"/>
    <col min="3330" max="3330" width="18.85546875" style="20" customWidth="1"/>
    <col min="3331" max="3331" width="69.140625" style="20" customWidth="1"/>
    <col min="3332" max="3584" width="9.140625" style="20"/>
    <col min="3585" max="3585" width="11.42578125" style="20" customWidth="1"/>
    <col min="3586" max="3586" width="18.85546875" style="20" customWidth="1"/>
    <col min="3587" max="3587" width="69.140625" style="20" customWidth="1"/>
    <col min="3588" max="3840" width="9.140625" style="20"/>
    <col min="3841" max="3841" width="11.42578125" style="20" customWidth="1"/>
    <col min="3842" max="3842" width="18.85546875" style="20" customWidth="1"/>
    <col min="3843" max="3843" width="69.140625" style="20" customWidth="1"/>
    <col min="3844" max="4096" width="9.140625" style="20"/>
    <col min="4097" max="4097" width="11.42578125" style="20" customWidth="1"/>
    <col min="4098" max="4098" width="18.85546875" style="20" customWidth="1"/>
    <col min="4099" max="4099" width="69.140625" style="20" customWidth="1"/>
    <col min="4100" max="4352" width="9.140625" style="20"/>
    <col min="4353" max="4353" width="11.42578125" style="20" customWidth="1"/>
    <col min="4354" max="4354" width="18.85546875" style="20" customWidth="1"/>
    <col min="4355" max="4355" width="69.140625" style="20" customWidth="1"/>
    <col min="4356" max="4608" width="9.140625" style="20"/>
    <col min="4609" max="4609" width="11.42578125" style="20" customWidth="1"/>
    <col min="4610" max="4610" width="18.85546875" style="20" customWidth="1"/>
    <col min="4611" max="4611" width="69.140625" style="20" customWidth="1"/>
    <col min="4612" max="4864" width="9.140625" style="20"/>
    <col min="4865" max="4865" width="11.42578125" style="20" customWidth="1"/>
    <col min="4866" max="4866" width="18.85546875" style="20" customWidth="1"/>
    <col min="4867" max="4867" width="69.140625" style="20" customWidth="1"/>
    <col min="4868" max="5120" width="9.140625" style="20"/>
    <col min="5121" max="5121" width="11.42578125" style="20" customWidth="1"/>
    <col min="5122" max="5122" width="18.85546875" style="20" customWidth="1"/>
    <col min="5123" max="5123" width="69.140625" style="20" customWidth="1"/>
    <col min="5124" max="5376" width="9.140625" style="20"/>
    <col min="5377" max="5377" width="11.42578125" style="20" customWidth="1"/>
    <col min="5378" max="5378" width="18.85546875" style="20" customWidth="1"/>
    <col min="5379" max="5379" width="69.140625" style="20" customWidth="1"/>
    <col min="5380" max="5632" width="9.140625" style="20"/>
    <col min="5633" max="5633" width="11.42578125" style="20" customWidth="1"/>
    <col min="5634" max="5634" width="18.85546875" style="20" customWidth="1"/>
    <col min="5635" max="5635" width="69.140625" style="20" customWidth="1"/>
    <col min="5636" max="5888" width="9.140625" style="20"/>
    <col min="5889" max="5889" width="11.42578125" style="20" customWidth="1"/>
    <col min="5890" max="5890" width="18.85546875" style="20" customWidth="1"/>
    <col min="5891" max="5891" width="69.140625" style="20" customWidth="1"/>
    <col min="5892" max="6144" width="9.140625" style="20"/>
    <col min="6145" max="6145" width="11.42578125" style="20" customWidth="1"/>
    <col min="6146" max="6146" width="18.85546875" style="20" customWidth="1"/>
    <col min="6147" max="6147" width="69.140625" style="20" customWidth="1"/>
    <col min="6148" max="6400" width="9.140625" style="20"/>
    <col min="6401" max="6401" width="11.42578125" style="20" customWidth="1"/>
    <col min="6402" max="6402" width="18.85546875" style="20" customWidth="1"/>
    <col min="6403" max="6403" width="69.140625" style="20" customWidth="1"/>
    <col min="6404" max="6656" width="9.140625" style="20"/>
    <col min="6657" max="6657" width="11.42578125" style="20" customWidth="1"/>
    <col min="6658" max="6658" width="18.85546875" style="20" customWidth="1"/>
    <col min="6659" max="6659" width="69.140625" style="20" customWidth="1"/>
    <col min="6660" max="6912" width="9.140625" style="20"/>
    <col min="6913" max="6913" width="11.42578125" style="20" customWidth="1"/>
    <col min="6914" max="6914" width="18.85546875" style="20" customWidth="1"/>
    <col min="6915" max="6915" width="69.140625" style="20" customWidth="1"/>
    <col min="6916" max="7168" width="9.140625" style="20"/>
    <col min="7169" max="7169" width="11.42578125" style="20" customWidth="1"/>
    <col min="7170" max="7170" width="18.85546875" style="20" customWidth="1"/>
    <col min="7171" max="7171" width="69.140625" style="20" customWidth="1"/>
    <col min="7172" max="7424" width="9.140625" style="20"/>
    <col min="7425" max="7425" width="11.42578125" style="20" customWidth="1"/>
    <col min="7426" max="7426" width="18.85546875" style="20" customWidth="1"/>
    <col min="7427" max="7427" width="69.140625" style="20" customWidth="1"/>
    <col min="7428" max="7680" width="9.140625" style="20"/>
    <col min="7681" max="7681" width="11.42578125" style="20" customWidth="1"/>
    <col min="7682" max="7682" width="18.85546875" style="20" customWidth="1"/>
    <col min="7683" max="7683" width="69.140625" style="20" customWidth="1"/>
    <col min="7684" max="7936" width="9.140625" style="20"/>
    <col min="7937" max="7937" width="11.42578125" style="20" customWidth="1"/>
    <col min="7938" max="7938" width="18.85546875" style="20" customWidth="1"/>
    <col min="7939" max="7939" width="69.140625" style="20" customWidth="1"/>
    <col min="7940" max="8192" width="9.140625" style="20"/>
    <col min="8193" max="8193" width="11.42578125" style="20" customWidth="1"/>
    <col min="8194" max="8194" width="18.85546875" style="20" customWidth="1"/>
    <col min="8195" max="8195" width="69.140625" style="20" customWidth="1"/>
    <col min="8196" max="8448" width="9.140625" style="20"/>
    <col min="8449" max="8449" width="11.42578125" style="20" customWidth="1"/>
    <col min="8450" max="8450" width="18.85546875" style="20" customWidth="1"/>
    <col min="8451" max="8451" width="69.140625" style="20" customWidth="1"/>
    <col min="8452" max="8704" width="9.140625" style="20"/>
    <col min="8705" max="8705" width="11.42578125" style="20" customWidth="1"/>
    <col min="8706" max="8706" width="18.85546875" style="20" customWidth="1"/>
    <col min="8707" max="8707" width="69.140625" style="20" customWidth="1"/>
    <col min="8708" max="8960" width="9.140625" style="20"/>
    <col min="8961" max="8961" width="11.42578125" style="20" customWidth="1"/>
    <col min="8962" max="8962" width="18.85546875" style="20" customWidth="1"/>
    <col min="8963" max="8963" width="69.140625" style="20" customWidth="1"/>
    <col min="8964" max="9216" width="9.140625" style="20"/>
    <col min="9217" max="9217" width="11.42578125" style="20" customWidth="1"/>
    <col min="9218" max="9218" width="18.85546875" style="20" customWidth="1"/>
    <col min="9219" max="9219" width="69.140625" style="20" customWidth="1"/>
    <col min="9220" max="9472" width="9.140625" style="20"/>
    <col min="9473" max="9473" width="11.42578125" style="20" customWidth="1"/>
    <col min="9474" max="9474" width="18.85546875" style="20" customWidth="1"/>
    <col min="9475" max="9475" width="69.140625" style="20" customWidth="1"/>
    <col min="9476" max="9728" width="9.140625" style="20"/>
    <col min="9729" max="9729" width="11.42578125" style="20" customWidth="1"/>
    <col min="9730" max="9730" width="18.85546875" style="20" customWidth="1"/>
    <col min="9731" max="9731" width="69.140625" style="20" customWidth="1"/>
    <col min="9732" max="9984" width="9.140625" style="20"/>
    <col min="9985" max="9985" width="11.42578125" style="20" customWidth="1"/>
    <col min="9986" max="9986" width="18.85546875" style="20" customWidth="1"/>
    <col min="9987" max="9987" width="69.140625" style="20" customWidth="1"/>
    <col min="9988" max="10240" width="9.140625" style="20"/>
    <col min="10241" max="10241" width="11.42578125" style="20" customWidth="1"/>
    <col min="10242" max="10242" width="18.85546875" style="20" customWidth="1"/>
    <col min="10243" max="10243" width="69.140625" style="20" customWidth="1"/>
    <col min="10244" max="10496" width="9.140625" style="20"/>
    <col min="10497" max="10497" width="11.42578125" style="20" customWidth="1"/>
    <col min="10498" max="10498" width="18.85546875" style="20" customWidth="1"/>
    <col min="10499" max="10499" width="69.140625" style="20" customWidth="1"/>
    <col min="10500" max="10752" width="9.140625" style="20"/>
    <col min="10753" max="10753" width="11.42578125" style="20" customWidth="1"/>
    <col min="10754" max="10754" width="18.85546875" style="20" customWidth="1"/>
    <col min="10755" max="10755" width="69.140625" style="20" customWidth="1"/>
    <col min="10756" max="11008" width="9.140625" style="20"/>
    <col min="11009" max="11009" width="11.42578125" style="20" customWidth="1"/>
    <col min="11010" max="11010" width="18.85546875" style="20" customWidth="1"/>
    <col min="11011" max="11011" width="69.140625" style="20" customWidth="1"/>
    <col min="11012" max="11264" width="9.140625" style="20"/>
    <col min="11265" max="11265" width="11.42578125" style="20" customWidth="1"/>
    <col min="11266" max="11266" width="18.85546875" style="20" customWidth="1"/>
    <col min="11267" max="11267" width="69.140625" style="20" customWidth="1"/>
    <col min="11268" max="11520" width="9.140625" style="20"/>
    <col min="11521" max="11521" width="11.42578125" style="20" customWidth="1"/>
    <col min="11522" max="11522" width="18.85546875" style="20" customWidth="1"/>
    <col min="11523" max="11523" width="69.140625" style="20" customWidth="1"/>
    <col min="11524" max="11776" width="9.140625" style="20"/>
    <col min="11777" max="11777" width="11.42578125" style="20" customWidth="1"/>
    <col min="11778" max="11778" width="18.85546875" style="20" customWidth="1"/>
    <col min="11779" max="11779" width="69.140625" style="20" customWidth="1"/>
    <col min="11780" max="12032" width="9.140625" style="20"/>
    <col min="12033" max="12033" width="11.42578125" style="20" customWidth="1"/>
    <col min="12034" max="12034" width="18.85546875" style="20" customWidth="1"/>
    <col min="12035" max="12035" width="69.140625" style="20" customWidth="1"/>
    <col min="12036" max="12288" width="9.140625" style="20"/>
    <col min="12289" max="12289" width="11.42578125" style="20" customWidth="1"/>
    <col min="12290" max="12290" width="18.85546875" style="20" customWidth="1"/>
    <col min="12291" max="12291" width="69.140625" style="20" customWidth="1"/>
    <col min="12292" max="12544" width="9.140625" style="20"/>
    <col min="12545" max="12545" width="11.42578125" style="20" customWidth="1"/>
    <col min="12546" max="12546" width="18.85546875" style="20" customWidth="1"/>
    <col min="12547" max="12547" width="69.140625" style="20" customWidth="1"/>
    <col min="12548" max="12800" width="9.140625" style="20"/>
    <col min="12801" max="12801" width="11.42578125" style="20" customWidth="1"/>
    <col min="12802" max="12802" width="18.85546875" style="20" customWidth="1"/>
    <col min="12803" max="12803" width="69.140625" style="20" customWidth="1"/>
    <col min="12804" max="13056" width="9.140625" style="20"/>
    <col min="13057" max="13057" width="11.42578125" style="20" customWidth="1"/>
    <col min="13058" max="13058" width="18.85546875" style="20" customWidth="1"/>
    <col min="13059" max="13059" width="69.140625" style="20" customWidth="1"/>
    <col min="13060" max="13312" width="9.140625" style="20"/>
    <col min="13313" max="13313" width="11.42578125" style="20" customWidth="1"/>
    <col min="13314" max="13314" width="18.85546875" style="20" customWidth="1"/>
    <col min="13315" max="13315" width="69.140625" style="20" customWidth="1"/>
    <col min="13316" max="13568" width="9.140625" style="20"/>
    <col min="13569" max="13569" width="11.42578125" style="20" customWidth="1"/>
    <col min="13570" max="13570" width="18.85546875" style="20" customWidth="1"/>
    <col min="13571" max="13571" width="69.140625" style="20" customWidth="1"/>
    <col min="13572" max="13824" width="9.140625" style="20"/>
    <col min="13825" max="13825" width="11.42578125" style="20" customWidth="1"/>
    <col min="13826" max="13826" width="18.85546875" style="20" customWidth="1"/>
    <col min="13827" max="13827" width="69.140625" style="20" customWidth="1"/>
    <col min="13828" max="14080" width="9.140625" style="20"/>
    <col min="14081" max="14081" width="11.42578125" style="20" customWidth="1"/>
    <col min="14082" max="14082" width="18.85546875" style="20" customWidth="1"/>
    <col min="14083" max="14083" width="69.140625" style="20" customWidth="1"/>
    <col min="14084" max="14336" width="9.140625" style="20"/>
    <col min="14337" max="14337" width="11.42578125" style="20" customWidth="1"/>
    <col min="14338" max="14338" width="18.85546875" style="20" customWidth="1"/>
    <col min="14339" max="14339" width="69.140625" style="20" customWidth="1"/>
    <col min="14340" max="14592" width="9.140625" style="20"/>
    <col min="14593" max="14593" width="11.42578125" style="20" customWidth="1"/>
    <col min="14594" max="14594" width="18.85546875" style="20" customWidth="1"/>
    <col min="14595" max="14595" width="69.140625" style="20" customWidth="1"/>
    <col min="14596" max="14848" width="9.140625" style="20"/>
    <col min="14849" max="14849" width="11.42578125" style="20" customWidth="1"/>
    <col min="14850" max="14850" width="18.85546875" style="20" customWidth="1"/>
    <col min="14851" max="14851" width="69.140625" style="20" customWidth="1"/>
    <col min="14852" max="15104" width="9.140625" style="20"/>
    <col min="15105" max="15105" width="11.42578125" style="20" customWidth="1"/>
    <col min="15106" max="15106" width="18.85546875" style="20" customWidth="1"/>
    <col min="15107" max="15107" width="69.140625" style="20" customWidth="1"/>
    <col min="15108" max="15360" width="9.140625" style="20"/>
    <col min="15361" max="15361" width="11.42578125" style="20" customWidth="1"/>
    <col min="15362" max="15362" width="18.85546875" style="20" customWidth="1"/>
    <col min="15363" max="15363" width="69.140625" style="20" customWidth="1"/>
    <col min="15364" max="15616" width="9.140625" style="20"/>
    <col min="15617" max="15617" width="11.42578125" style="20" customWidth="1"/>
    <col min="15618" max="15618" width="18.85546875" style="20" customWidth="1"/>
    <col min="15619" max="15619" width="69.140625" style="20" customWidth="1"/>
    <col min="15620" max="15872" width="9.140625" style="20"/>
    <col min="15873" max="15873" width="11.42578125" style="20" customWidth="1"/>
    <col min="15874" max="15874" width="18.85546875" style="20" customWidth="1"/>
    <col min="15875" max="15875" width="69.140625" style="20" customWidth="1"/>
    <col min="15876" max="16128" width="9.140625" style="20"/>
    <col min="16129" max="16129" width="11.42578125" style="20" customWidth="1"/>
    <col min="16130" max="16130" width="18.85546875" style="20" customWidth="1"/>
    <col min="16131" max="16131" width="69.140625" style="20" customWidth="1"/>
    <col min="16132" max="16384" width="9.140625" style="20"/>
  </cols>
  <sheetData>
    <row r="2" spans="2:5" ht="23.25" x14ac:dyDescent="0.35">
      <c r="B2" s="375" t="s">
        <v>45</v>
      </c>
      <c r="C2" s="375"/>
    </row>
    <row r="3" spans="2:5" ht="23.25" x14ac:dyDescent="0.35">
      <c r="B3" s="375" t="s">
        <v>46</v>
      </c>
      <c r="C3" s="375"/>
    </row>
    <row r="5" spans="2:5" s="21" customFormat="1" ht="18.75" x14ac:dyDescent="0.3">
      <c r="B5" s="38" t="s">
        <v>47</v>
      </c>
      <c r="C5" s="38" t="s">
        <v>48</v>
      </c>
    </row>
    <row r="6" spans="2:5" x14ac:dyDescent="0.25">
      <c r="B6" s="22" t="s">
        <v>49</v>
      </c>
      <c r="C6" s="22" t="s">
        <v>50</v>
      </c>
    </row>
    <row r="7" spans="2:5" x14ac:dyDescent="0.25">
      <c r="B7" s="23" t="s">
        <v>51</v>
      </c>
      <c r="C7" s="23" t="s">
        <v>52</v>
      </c>
    </row>
    <row r="8" spans="2:5" x14ac:dyDescent="0.25">
      <c r="B8" s="23" t="s">
        <v>53</v>
      </c>
      <c r="C8" s="23" t="s">
        <v>54</v>
      </c>
    </row>
    <row r="9" spans="2:5" x14ac:dyDescent="0.25">
      <c r="B9" s="24" t="s">
        <v>55</v>
      </c>
      <c r="C9" s="24" t="s">
        <v>56</v>
      </c>
    </row>
    <row r="10" spans="2:5" x14ac:dyDescent="0.25">
      <c r="B10" s="24" t="s">
        <v>57</v>
      </c>
      <c r="C10" s="24" t="s">
        <v>58</v>
      </c>
    </row>
    <row r="11" spans="2:5" x14ac:dyDescent="0.25">
      <c r="B11" s="24" t="s">
        <v>59</v>
      </c>
      <c r="C11" s="24" t="s">
        <v>60</v>
      </c>
    </row>
    <row r="12" spans="2:5" x14ac:dyDescent="0.25">
      <c r="B12" s="24" t="s">
        <v>61</v>
      </c>
      <c r="C12" s="24" t="s">
        <v>62</v>
      </c>
    </row>
    <row r="13" spans="2:5" x14ac:dyDescent="0.25">
      <c r="B13" s="24" t="s">
        <v>63</v>
      </c>
      <c r="C13" s="24" t="s">
        <v>64</v>
      </c>
    </row>
    <row r="14" spans="2:5" ht="15" customHeight="1" x14ac:dyDescent="0.25">
      <c r="B14" s="25" t="s">
        <v>65</v>
      </c>
      <c r="C14" s="23" t="s">
        <v>66</v>
      </c>
      <c r="D14" s="363" t="s">
        <v>1180</v>
      </c>
      <c r="E14" s="360"/>
    </row>
    <row r="15" spans="2:5" ht="25.5" x14ac:dyDescent="0.25">
      <c r="B15" s="24" t="s">
        <v>67</v>
      </c>
      <c r="C15" s="26" t="s">
        <v>68</v>
      </c>
      <c r="D15" s="361"/>
      <c r="E15" s="362"/>
    </row>
    <row r="16" spans="2:5" x14ac:dyDescent="0.25">
      <c r="B16" s="27"/>
      <c r="C16" s="28"/>
    </row>
    <row r="17" spans="2:6" x14ac:dyDescent="0.25">
      <c r="B17" s="27"/>
      <c r="C17" s="28"/>
    </row>
    <row r="18" spans="2:6" x14ac:dyDescent="0.25">
      <c r="B18" s="29" t="s">
        <v>69</v>
      </c>
      <c r="C18" s="30" t="s">
        <v>70</v>
      </c>
    </row>
    <row r="19" spans="2:6" x14ac:dyDescent="0.25">
      <c r="B19" s="31" t="s">
        <v>71</v>
      </c>
      <c r="C19" s="32"/>
    </row>
    <row r="20" spans="2:6" x14ac:dyDescent="0.25">
      <c r="B20" s="31" t="s">
        <v>72</v>
      </c>
      <c r="C20" s="33" t="s">
        <v>73</v>
      </c>
    </row>
    <row r="21" spans="2:6" x14ac:dyDescent="0.25">
      <c r="B21" s="34"/>
      <c r="C21" s="35" t="s">
        <v>74</v>
      </c>
    </row>
    <row r="22" spans="2:6" x14ac:dyDescent="0.25">
      <c r="B22" s="36"/>
      <c r="C22" s="37" t="s">
        <v>75</v>
      </c>
    </row>
    <row r="26" spans="2:6" ht="15.75" x14ac:dyDescent="0.25">
      <c r="F26" s="339" t="s">
        <v>1145</v>
      </c>
    </row>
  </sheetData>
  <mergeCells count="2">
    <mergeCell ref="B2:C2"/>
    <mergeCell ref="B3:C3"/>
  </mergeCells>
  <hyperlinks>
    <hyperlink ref="C20" r:id="rId1"/>
    <hyperlink ref="F26" location="'010'!A1" display="Next"/>
  </hyperlinks>
  <pageMargins left="0.7" right="0.7" top="0.75" bottom="0.75" header="0.3" footer="0.3"/>
  <pageSetup paperSize="9" scale="90" orientation="portrait"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F69"/>
  <sheetViews>
    <sheetView zoomScale="70" zoomScaleNormal="70" workbookViewId="0">
      <selection activeCell="D18" sqref="D18"/>
    </sheetView>
  </sheetViews>
  <sheetFormatPr defaultRowHeight="15" x14ac:dyDescent="0.25"/>
  <cols>
    <col min="1" max="1" width="2.42578125" style="283" customWidth="1"/>
    <col min="2" max="2" width="14.28515625" style="283" customWidth="1"/>
    <col min="3" max="3" width="30" style="285" customWidth="1"/>
    <col min="4" max="4" width="156.140625" style="283" customWidth="1"/>
    <col min="5" max="256" width="9.140625" style="283"/>
    <col min="257" max="257" width="2.42578125" style="283" customWidth="1"/>
    <col min="258" max="258" width="14.28515625" style="283" customWidth="1"/>
    <col min="259" max="259" width="30" style="283" customWidth="1"/>
    <col min="260" max="260" width="156.140625" style="283" customWidth="1"/>
    <col min="261" max="512" width="9.140625" style="283"/>
    <col min="513" max="513" width="2.42578125" style="283" customWidth="1"/>
    <col min="514" max="514" width="14.28515625" style="283" customWidth="1"/>
    <col min="515" max="515" width="30" style="283" customWidth="1"/>
    <col min="516" max="516" width="156.140625" style="283" customWidth="1"/>
    <col min="517" max="768" width="9.140625" style="283"/>
    <col min="769" max="769" width="2.42578125" style="283" customWidth="1"/>
    <col min="770" max="770" width="14.28515625" style="283" customWidth="1"/>
    <col min="771" max="771" width="30" style="283" customWidth="1"/>
    <col min="772" max="772" width="156.140625" style="283" customWidth="1"/>
    <col min="773" max="1024" width="9.140625" style="283"/>
    <col min="1025" max="1025" width="2.42578125" style="283" customWidth="1"/>
    <col min="1026" max="1026" width="14.28515625" style="283" customWidth="1"/>
    <col min="1027" max="1027" width="30" style="283" customWidth="1"/>
    <col min="1028" max="1028" width="156.140625" style="283" customWidth="1"/>
    <col min="1029" max="1280" width="9.140625" style="283"/>
    <col min="1281" max="1281" width="2.42578125" style="283" customWidth="1"/>
    <col min="1282" max="1282" width="14.28515625" style="283" customWidth="1"/>
    <col min="1283" max="1283" width="30" style="283" customWidth="1"/>
    <col min="1284" max="1284" width="156.140625" style="283" customWidth="1"/>
    <col min="1285" max="1536" width="9.140625" style="283"/>
    <col min="1537" max="1537" width="2.42578125" style="283" customWidth="1"/>
    <col min="1538" max="1538" width="14.28515625" style="283" customWidth="1"/>
    <col min="1539" max="1539" width="30" style="283" customWidth="1"/>
    <col min="1540" max="1540" width="156.140625" style="283" customWidth="1"/>
    <col min="1541" max="1792" width="9.140625" style="283"/>
    <col min="1793" max="1793" width="2.42578125" style="283" customWidth="1"/>
    <col min="1794" max="1794" width="14.28515625" style="283" customWidth="1"/>
    <col min="1795" max="1795" width="30" style="283" customWidth="1"/>
    <col min="1796" max="1796" width="156.140625" style="283" customWidth="1"/>
    <col min="1797" max="2048" width="9.140625" style="283"/>
    <col min="2049" max="2049" width="2.42578125" style="283" customWidth="1"/>
    <col min="2050" max="2050" width="14.28515625" style="283" customWidth="1"/>
    <col min="2051" max="2051" width="30" style="283" customWidth="1"/>
    <col min="2052" max="2052" width="156.140625" style="283" customWidth="1"/>
    <col min="2053" max="2304" width="9.140625" style="283"/>
    <col min="2305" max="2305" width="2.42578125" style="283" customWidth="1"/>
    <col min="2306" max="2306" width="14.28515625" style="283" customWidth="1"/>
    <col min="2307" max="2307" width="30" style="283" customWidth="1"/>
    <col min="2308" max="2308" width="156.140625" style="283" customWidth="1"/>
    <col min="2309" max="2560" width="9.140625" style="283"/>
    <col min="2561" max="2561" width="2.42578125" style="283" customWidth="1"/>
    <col min="2562" max="2562" width="14.28515625" style="283" customWidth="1"/>
    <col min="2563" max="2563" width="30" style="283" customWidth="1"/>
    <col min="2564" max="2564" width="156.140625" style="283" customWidth="1"/>
    <col min="2565" max="2816" width="9.140625" style="283"/>
    <col min="2817" max="2817" width="2.42578125" style="283" customWidth="1"/>
    <col min="2818" max="2818" width="14.28515625" style="283" customWidth="1"/>
    <col min="2819" max="2819" width="30" style="283" customWidth="1"/>
    <col min="2820" max="2820" width="156.140625" style="283" customWidth="1"/>
    <col min="2821" max="3072" width="9.140625" style="283"/>
    <col min="3073" max="3073" width="2.42578125" style="283" customWidth="1"/>
    <col min="3074" max="3074" width="14.28515625" style="283" customWidth="1"/>
    <col min="3075" max="3075" width="30" style="283" customWidth="1"/>
    <col min="3076" max="3076" width="156.140625" style="283" customWidth="1"/>
    <col min="3077" max="3328" width="9.140625" style="283"/>
    <col min="3329" max="3329" width="2.42578125" style="283" customWidth="1"/>
    <col min="3330" max="3330" width="14.28515625" style="283" customWidth="1"/>
    <col min="3331" max="3331" width="30" style="283" customWidth="1"/>
    <col min="3332" max="3332" width="156.140625" style="283" customWidth="1"/>
    <col min="3333" max="3584" width="9.140625" style="283"/>
    <col min="3585" max="3585" width="2.42578125" style="283" customWidth="1"/>
    <col min="3586" max="3586" width="14.28515625" style="283" customWidth="1"/>
    <col min="3587" max="3587" width="30" style="283" customWidth="1"/>
    <col min="3588" max="3588" width="156.140625" style="283" customWidth="1"/>
    <col min="3589" max="3840" width="9.140625" style="283"/>
    <col min="3841" max="3841" width="2.42578125" style="283" customWidth="1"/>
    <col min="3842" max="3842" width="14.28515625" style="283" customWidth="1"/>
    <col min="3843" max="3843" width="30" style="283" customWidth="1"/>
    <col min="3844" max="3844" width="156.140625" style="283" customWidth="1"/>
    <col min="3845" max="4096" width="9.140625" style="283"/>
    <col min="4097" max="4097" width="2.42578125" style="283" customWidth="1"/>
    <col min="4098" max="4098" width="14.28515625" style="283" customWidth="1"/>
    <col min="4099" max="4099" width="30" style="283" customWidth="1"/>
    <col min="4100" max="4100" width="156.140625" style="283" customWidth="1"/>
    <col min="4101" max="4352" width="9.140625" style="283"/>
    <col min="4353" max="4353" width="2.42578125" style="283" customWidth="1"/>
    <col min="4354" max="4354" width="14.28515625" style="283" customWidth="1"/>
    <col min="4355" max="4355" width="30" style="283" customWidth="1"/>
    <col min="4356" max="4356" width="156.140625" style="283" customWidth="1"/>
    <col min="4357" max="4608" width="9.140625" style="283"/>
    <col min="4609" max="4609" width="2.42578125" style="283" customWidth="1"/>
    <col min="4610" max="4610" width="14.28515625" style="283" customWidth="1"/>
    <col min="4611" max="4611" width="30" style="283" customWidth="1"/>
    <col min="4612" max="4612" width="156.140625" style="283" customWidth="1"/>
    <col min="4613" max="4864" width="9.140625" style="283"/>
    <col min="4865" max="4865" width="2.42578125" style="283" customWidth="1"/>
    <col min="4866" max="4866" width="14.28515625" style="283" customWidth="1"/>
    <col min="4867" max="4867" width="30" style="283" customWidth="1"/>
    <col min="4868" max="4868" width="156.140625" style="283" customWidth="1"/>
    <col min="4869" max="5120" width="9.140625" style="283"/>
    <col min="5121" max="5121" width="2.42578125" style="283" customWidth="1"/>
    <col min="5122" max="5122" width="14.28515625" style="283" customWidth="1"/>
    <col min="5123" max="5123" width="30" style="283" customWidth="1"/>
    <col min="5124" max="5124" width="156.140625" style="283" customWidth="1"/>
    <col min="5125" max="5376" width="9.140625" style="283"/>
    <col min="5377" max="5377" width="2.42578125" style="283" customWidth="1"/>
    <col min="5378" max="5378" width="14.28515625" style="283" customWidth="1"/>
    <col min="5379" max="5379" width="30" style="283" customWidth="1"/>
    <col min="5380" max="5380" width="156.140625" style="283" customWidth="1"/>
    <col min="5381" max="5632" width="9.140625" style="283"/>
    <col min="5633" max="5633" width="2.42578125" style="283" customWidth="1"/>
    <col min="5634" max="5634" width="14.28515625" style="283" customWidth="1"/>
    <col min="5635" max="5635" width="30" style="283" customWidth="1"/>
    <col min="5636" max="5636" width="156.140625" style="283" customWidth="1"/>
    <col min="5637" max="5888" width="9.140625" style="283"/>
    <col min="5889" max="5889" width="2.42578125" style="283" customWidth="1"/>
    <col min="5890" max="5890" width="14.28515625" style="283" customWidth="1"/>
    <col min="5891" max="5891" width="30" style="283" customWidth="1"/>
    <col min="5892" max="5892" width="156.140625" style="283" customWidth="1"/>
    <col min="5893" max="6144" width="9.140625" style="283"/>
    <col min="6145" max="6145" width="2.42578125" style="283" customWidth="1"/>
    <col min="6146" max="6146" width="14.28515625" style="283" customWidth="1"/>
    <col min="6147" max="6147" width="30" style="283" customWidth="1"/>
    <col min="6148" max="6148" width="156.140625" style="283" customWidth="1"/>
    <col min="6149" max="6400" width="9.140625" style="283"/>
    <col min="6401" max="6401" width="2.42578125" style="283" customWidth="1"/>
    <col min="6402" max="6402" width="14.28515625" style="283" customWidth="1"/>
    <col min="6403" max="6403" width="30" style="283" customWidth="1"/>
    <col min="6404" max="6404" width="156.140625" style="283" customWidth="1"/>
    <col min="6405" max="6656" width="9.140625" style="283"/>
    <col min="6657" max="6657" width="2.42578125" style="283" customWidth="1"/>
    <col min="6658" max="6658" width="14.28515625" style="283" customWidth="1"/>
    <col min="6659" max="6659" width="30" style="283" customWidth="1"/>
    <col min="6660" max="6660" width="156.140625" style="283" customWidth="1"/>
    <col min="6661" max="6912" width="9.140625" style="283"/>
    <col min="6913" max="6913" width="2.42578125" style="283" customWidth="1"/>
    <col min="6914" max="6914" width="14.28515625" style="283" customWidth="1"/>
    <col min="6915" max="6915" width="30" style="283" customWidth="1"/>
    <col min="6916" max="6916" width="156.140625" style="283" customWidth="1"/>
    <col min="6917" max="7168" width="9.140625" style="283"/>
    <col min="7169" max="7169" width="2.42578125" style="283" customWidth="1"/>
    <col min="7170" max="7170" width="14.28515625" style="283" customWidth="1"/>
    <col min="7171" max="7171" width="30" style="283" customWidth="1"/>
    <col min="7172" max="7172" width="156.140625" style="283" customWidth="1"/>
    <col min="7173" max="7424" width="9.140625" style="283"/>
    <col min="7425" max="7425" width="2.42578125" style="283" customWidth="1"/>
    <col min="7426" max="7426" width="14.28515625" style="283" customWidth="1"/>
    <col min="7427" max="7427" width="30" style="283" customWidth="1"/>
    <col min="7428" max="7428" width="156.140625" style="283" customWidth="1"/>
    <col min="7429" max="7680" width="9.140625" style="283"/>
    <col min="7681" max="7681" width="2.42578125" style="283" customWidth="1"/>
    <col min="7682" max="7682" width="14.28515625" style="283" customWidth="1"/>
    <col min="7683" max="7683" width="30" style="283" customWidth="1"/>
    <col min="7684" max="7684" width="156.140625" style="283" customWidth="1"/>
    <col min="7685" max="7936" width="9.140625" style="283"/>
    <col min="7937" max="7937" width="2.42578125" style="283" customWidth="1"/>
    <col min="7938" max="7938" width="14.28515625" style="283" customWidth="1"/>
    <col min="7939" max="7939" width="30" style="283" customWidth="1"/>
    <col min="7940" max="7940" width="156.140625" style="283" customWidth="1"/>
    <col min="7941" max="8192" width="9.140625" style="283"/>
    <col min="8193" max="8193" width="2.42578125" style="283" customWidth="1"/>
    <col min="8194" max="8194" width="14.28515625" style="283" customWidth="1"/>
    <col min="8195" max="8195" width="30" style="283" customWidth="1"/>
    <col min="8196" max="8196" width="156.140625" style="283" customWidth="1"/>
    <col min="8197" max="8448" width="9.140625" style="283"/>
    <col min="8449" max="8449" width="2.42578125" style="283" customWidth="1"/>
    <col min="8450" max="8450" width="14.28515625" style="283" customWidth="1"/>
    <col min="8451" max="8451" width="30" style="283" customWidth="1"/>
    <col min="8452" max="8452" width="156.140625" style="283" customWidth="1"/>
    <col min="8453" max="8704" width="9.140625" style="283"/>
    <col min="8705" max="8705" width="2.42578125" style="283" customWidth="1"/>
    <col min="8706" max="8706" width="14.28515625" style="283" customWidth="1"/>
    <col min="8707" max="8707" width="30" style="283" customWidth="1"/>
    <col min="8708" max="8708" width="156.140625" style="283" customWidth="1"/>
    <col min="8709" max="8960" width="9.140625" style="283"/>
    <col min="8961" max="8961" width="2.42578125" style="283" customWidth="1"/>
    <col min="8962" max="8962" width="14.28515625" style="283" customWidth="1"/>
    <col min="8963" max="8963" width="30" style="283" customWidth="1"/>
    <col min="8964" max="8964" width="156.140625" style="283" customWidth="1"/>
    <col min="8965" max="9216" width="9.140625" style="283"/>
    <col min="9217" max="9217" width="2.42578125" style="283" customWidth="1"/>
    <col min="9218" max="9218" width="14.28515625" style="283" customWidth="1"/>
    <col min="9219" max="9219" width="30" style="283" customWidth="1"/>
    <col min="9220" max="9220" width="156.140625" style="283" customWidth="1"/>
    <col min="9221" max="9472" width="9.140625" style="283"/>
    <col min="9473" max="9473" width="2.42578125" style="283" customWidth="1"/>
    <col min="9474" max="9474" width="14.28515625" style="283" customWidth="1"/>
    <col min="9475" max="9475" width="30" style="283" customWidth="1"/>
    <col min="9476" max="9476" width="156.140625" style="283" customWidth="1"/>
    <col min="9477" max="9728" width="9.140625" style="283"/>
    <col min="9729" max="9729" width="2.42578125" style="283" customWidth="1"/>
    <col min="9730" max="9730" width="14.28515625" style="283" customWidth="1"/>
    <col min="9731" max="9731" width="30" style="283" customWidth="1"/>
    <col min="9732" max="9732" width="156.140625" style="283" customWidth="1"/>
    <col min="9733" max="9984" width="9.140625" style="283"/>
    <col min="9985" max="9985" width="2.42578125" style="283" customWidth="1"/>
    <col min="9986" max="9986" width="14.28515625" style="283" customWidth="1"/>
    <col min="9987" max="9987" width="30" style="283" customWidth="1"/>
    <col min="9988" max="9988" width="156.140625" style="283" customWidth="1"/>
    <col min="9989" max="10240" width="9.140625" style="283"/>
    <col min="10241" max="10241" width="2.42578125" style="283" customWidth="1"/>
    <col min="10242" max="10242" width="14.28515625" style="283" customWidth="1"/>
    <col min="10243" max="10243" width="30" style="283" customWidth="1"/>
    <col min="10244" max="10244" width="156.140625" style="283" customWidth="1"/>
    <col min="10245" max="10496" width="9.140625" style="283"/>
    <col min="10497" max="10497" width="2.42578125" style="283" customWidth="1"/>
    <col min="10498" max="10498" width="14.28515625" style="283" customWidth="1"/>
    <col min="10499" max="10499" width="30" style="283" customWidth="1"/>
    <col min="10500" max="10500" width="156.140625" style="283" customWidth="1"/>
    <col min="10501" max="10752" width="9.140625" style="283"/>
    <col min="10753" max="10753" width="2.42578125" style="283" customWidth="1"/>
    <col min="10754" max="10754" width="14.28515625" style="283" customWidth="1"/>
    <col min="10755" max="10755" width="30" style="283" customWidth="1"/>
    <col min="10756" max="10756" width="156.140625" style="283" customWidth="1"/>
    <col min="10757" max="11008" width="9.140625" style="283"/>
    <col min="11009" max="11009" width="2.42578125" style="283" customWidth="1"/>
    <col min="11010" max="11010" width="14.28515625" style="283" customWidth="1"/>
    <col min="11011" max="11011" width="30" style="283" customWidth="1"/>
    <col min="11012" max="11012" width="156.140625" style="283" customWidth="1"/>
    <col min="11013" max="11264" width="9.140625" style="283"/>
    <col min="11265" max="11265" width="2.42578125" style="283" customWidth="1"/>
    <col min="11266" max="11266" width="14.28515625" style="283" customWidth="1"/>
    <col min="11267" max="11267" width="30" style="283" customWidth="1"/>
    <col min="11268" max="11268" width="156.140625" style="283" customWidth="1"/>
    <col min="11269" max="11520" width="9.140625" style="283"/>
    <col min="11521" max="11521" width="2.42578125" style="283" customWidth="1"/>
    <col min="11522" max="11522" width="14.28515625" style="283" customWidth="1"/>
    <col min="11523" max="11523" width="30" style="283" customWidth="1"/>
    <col min="11524" max="11524" width="156.140625" style="283" customWidth="1"/>
    <col min="11525" max="11776" width="9.140625" style="283"/>
    <col min="11777" max="11777" width="2.42578125" style="283" customWidth="1"/>
    <col min="11778" max="11778" width="14.28515625" style="283" customWidth="1"/>
    <col min="11779" max="11779" width="30" style="283" customWidth="1"/>
    <col min="11780" max="11780" width="156.140625" style="283" customWidth="1"/>
    <col min="11781" max="12032" width="9.140625" style="283"/>
    <col min="12033" max="12033" width="2.42578125" style="283" customWidth="1"/>
    <col min="12034" max="12034" width="14.28515625" style="283" customWidth="1"/>
    <col min="12035" max="12035" width="30" style="283" customWidth="1"/>
    <col min="12036" max="12036" width="156.140625" style="283" customWidth="1"/>
    <col min="12037" max="12288" width="9.140625" style="283"/>
    <col min="12289" max="12289" width="2.42578125" style="283" customWidth="1"/>
    <col min="12290" max="12290" width="14.28515625" style="283" customWidth="1"/>
    <col min="12291" max="12291" width="30" style="283" customWidth="1"/>
    <col min="12292" max="12292" width="156.140625" style="283" customWidth="1"/>
    <col min="12293" max="12544" width="9.140625" style="283"/>
    <col min="12545" max="12545" width="2.42578125" style="283" customWidth="1"/>
    <col min="12546" max="12546" width="14.28515625" style="283" customWidth="1"/>
    <col min="12547" max="12547" width="30" style="283" customWidth="1"/>
    <col min="12548" max="12548" width="156.140625" style="283" customWidth="1"/>
    <col min="12549" max="12800" width="9.140625" style="283"/>
    <col min="12801" max="12801" width="2.42578125" style="283" customWidth="1"/>
    <col min="12802" max="12802" width="14.28515625" style="283" customWidth="1"/>
    <col min="12803" max="12803" width="30" style="283" customWidth="1"/>
    <col min="12804" max="12804" width="156.140625" style="283" customWidth="1"/>
    <col min="12805" max="13056" width="9.140625" style="283"/>
    <col min="13057" max="13057" width="2.42578125" style="283" customWidth="1"/>
    <col min="13058" max="13058" width="14.28515625" style="283" customWidth="1"/>
    <col min="13059" max="13059" width="30" style="283" customWidth="1"/>
    <col min="13060" max="13060" width="156.140625" style="283" customWidth="1"/>
    <col min="13061" max="13312" width="9.140625" style="283"/>
    <col min="13313" max="13313" width="2.42578125" style="283" customWidth="1"/>
    <col min="13314" max="13314" width="14.28515625" style="283" customWidth="1"/>
    <col min="13315" max="13315" width="30" style="283" customWidth="1"/>
    <col min="13316" max="13316" width="156.140625" style="283" customWidth="1"/>
    <col min="13317" max="13568" width="9.140625" style="283"/>
    <col min="13569" max="13569" width="2.42578125" style="283" customWidth="1"/>
    <col min="13570" max="13570" width="14.28515625" style="283" customWidth="1"/>
    <col min="13571" max="13571" width="30" style="283" customWidth="1"/>
    <col min="13572" max="13572" width="156.140625" style="283" customWidth="1"/>
    <col min="13573" max="13824" width="9.140625" style="283"/>
    <col min="13825" max="13825" width="2.42578125" style="283" customWidth="1"/>
    <col min="13826" max="13826" width="14.28515625" style="283" customWidth="1"/>
    <col min="13827" max="13827" width="30" style="283" customWidth="1"/>
    <col min="13828" max="13828" width="156.140625" style="283" customWidth="1"/>
    <col min="13829" max="14080" width="9.140625" style="283"/>
    <col min="14081" max="14081" width="2.42578125" style="283" customWidth="1"/>
    <col min="14082" max="14082" width="14.28515625" style="283" customWidth="1"/>
    <col min="14083" max="14083" width="30" style="283" customWidth="1"/>
    <col min="14084" max="14084" width="156.140625" style="283" customWidth="1"/>
    <col min="14085" max="14336" width="9.140625" style="283"/>
    <col min="14337" max="14337" width="2.42578125" style="283" customWidth="1"/>
    <col min="14338" max="14338" width="14.28515625" style="283" customWidth="1"/>
    <col min="14339" max="14339" width="30" style="283" customWidth="1"/>
    <col min="14340" max="14340" width="156.140625" style="283" customWidth="1"/>
    <col min="14341" max="14592" width="9.140625" style="283"/>
    <col min="14593" max="14593" width="2.42578125" style="283" customWidth="1"/>
    <col min="14594" max="14594" width="14.28515625" style="283" customWidth="1"/>
    <col min="14595" max="14595" width="30" style="283" customWidth="1"/>
    <col min="14596" max="14596" width="156.140625" style="283" customWidth="1"/>
    <col min="14597" max="14848" width="9.140625" style="283"/>
    <col min="14849" max="14849" width="2.42578125" style="283" customWidth="1"/>
    <col min="14850" max="14850" width="14.28515625" style="283" customWidth="1"/>
    <col min="14851" max="14851" width="30" style="283" customWidth="1"/>
    <col min="14852" max="14852" width="156.140625" style="283" customWidth="1"/>
    <col min="14853" max="15104" width="9.140625" style="283"/>
    <col min="15105" max="15105" width="2.42578125" style="283" customWidth="1"/>
    <col min="15106" max="15106" width="14.28515625" style="283" customWidth="1"/>
    <col min="15107" max="15107" width="30" style="283" customWidth="1"/>
    <col min="15108" max="15108" width="156.140625" style="283" customWidth="1"/>
    <col min="15109" max="15360" width="9.140625" style="283"/>
    <col min="15361" max="15361" width="2.42578125" style="283" customWidth="1"/>
    <col min="15362" max="15362" width="14.28515625" style="283" customWidth="1"/>
    <col min="15363" max="15363" width="30" style="283" customWidth="1"/>
    <col min="15364" max="15364" width="156.140625" style="283" customWidth="1"/>
    <col min="15365" max="15616" width="9.140625" style="283"/>
    <col min="15617" max="15617" width="2.42578125" style="283" customWidth="1"/>
    <col min="15618" max="15618" width="14.28515625" style="283" customWidth="1"/>
    <col min="15619" max="15619" width="30" style="283" customWidth="1"/>
    <col min="15620" max="15620" width="156.140625" style="283" customWidth="1"/>
    <col min="15621" max="15872" width="9.140625" style="283"/>
    <col min="15873" max="15873" width="2.42578125" style="283" customWidth="1"/>
    <col min="15874" max="15874" width="14.28515625" style="283" customWidth="1"/>
    <col min="15875" max="15875" width="30" style="283" customWidth="1"/>
    <col min="15876" max="15876" width="156.140625" style="283" customWidth="1"/>
    <col min="15877" max="16128" width="9.140625" style="283"/>
    <col min="16129" max="16129" width="2.42578125" style="283" customWidth="1"/>
    <col min="16130" max="16130" width="14.28515625" style="283" customWidth="1"/>
    <col min="16131" max="16131" width="30" style="283" customWidth="1"/>
    <col min="16132" max="16132" width="156.140625" style="283" customWidth="1"/>
    <col min="16133" max="16384" width="9.140625" style="283"/>
  </cols>
  <sheetData>
    <row r="2" spans="2:6" ht="25.5" x14ac:dyDescent="0.25">
      <c r="B2" s="288" t="s">
        <v>1213</v>
      </c>
      <c r="C2" s="287"/>
    </row>
    <row r="3" spans="2:6" ht="15" customHeight="1" x14ac:dyDescent="0.25">
      <c r="B3" s="296"/>
      <c r="C3" s="296"/>
      <c r="D3" s="286"/>
    </row>
    <row r="4" spans="2:6" ht="40.5" customHeight="1" x14ac:dyDescent="0.25">
      <c r="B4" s="376" t="s">
        <v>1137</v>
      </c>
      <c r="C4" s="377"/>
      <c r="D4" s="378"/>
    </row>
    <row r="5" spans="2:6" x14ac:dyDescent="0.25">
      <c r="B5" s="380" t="s">
        <v>1043</v>
      </c>
      <c r="C5" s="381"/>
      <c r="D5" s="297" t="s">
        <v>1044</v>
      </c>
    </row>
    <row r="6" spans="2:6" ht="24" customHeight="1" x14ac:dyDescent="0.25">
      <c r="B6" s="382" t="s">
        <v>1045</v>
      </c>
      <c r="C6" s="382"/>
      <c r="D6" s="289" t="s">
        <v>1046</v>
      </c>
      <c r="F6" s="368"/>
    </row>
    <row r="7" spans="2:6" ht="36" customHeight="1" x14ac:dyDescent="0.25">
      <c r="B7" s="382" t="s">
        <v>1047</v>
      </c>
      <c r="C7" s="382"/>
      <c r="D7" s="289" t="s">
        <v>1186</v>
      </c>
      <c r="F7" s="368"/>
    </row>
    <row r="8" spans="2:6" ht="36" customHeight="1" x14ac:dyDescent="0.25">
      <c r="B8" s="382" t="s">
        <v>1048</v>
      </c>
      <c r="C8" s="382"/>
      <c r="D8" s="289" t="s">
        <v>1187</v>
      </c>
      <c r="F8" s="368"/>
    </row>
    <row r="9" spans="2:6" ht="49.5" customHeight="1" x14ac:dyDescent="0.25">
      <c r="B9" s="382" t="s">
        <v>1049</v>
      </c>
      <c r="C9" s="382"/>
      <c r="D9" s="289" t="s">
        <v>1188</v>
      </c>
      <c r="F9" s="368"/>
    </row>
    <row r="10" spans="2:6" ht="96" customHeight="1" x14ac:dyDescent="0.25">
      <c r="B10" s="379" t="s">
        <v>1050</v>
      </c>
      <c r="C10" s="379"/>
      <c r="D10" s="291" t="s">
        <v>1189</v>
      </c>
      <c r="E10" s="369"/>
      <c r="F10" s="368"/>
    </row>
    <row r="11" spans="2:6" s="290" customFormat="1" ht="33.75" customHeight="1" x14ac:dyDescent="0.25">
      <c r="B11" s="376" t="s">
        <v>1051</v>
      </c>
      <c r="C11" s="377"/>
      <c r="D11" s="378"/>
    </row>
    <row r="12" spans="2:6" x14ac:dyDescent="0.25">
      <c r="B12" s="298" t="s">
        <v>1052</v>
      </c>
      <c r="C12" s="299" t="s">
        <v>1053</v>
      </c>
      <c r="D12" s="295" t="s">
        <v>1054</v>
      </c>
    </row>
    <row r="13" spans="2:6" ht="93.75" customHeight="1" x14ac:dyDescent="0.25">
      <c r="B13" s="292">
        <v>309.10000000000002</v>
      </c>
      <c r="C13" s="289" t="s">
        <v>1055</v>
      </c>
      <c r="D13" s="289" t="s">
        <v>1190</v>
      </c>
      <c r="E13" s="369"/>
      <c r="F13" s="368"/>
    </row>
    <row r="14" spans="2:6" ht="36" customHeight="1" x14ac:dyDescent="0.25">
      <c r="B14" s="292">
        <v>309.2</v>
      </c>
      <c r="C14" s="289" t="s">
        <v>1056</v>
      </c>
      <c r="D14" s="289" t="s">
        <v>1191</v>
      </c>
      <c r="F14" s="368"/>
    </row>
    <row r="15" spans="2:6" ht="36" customHeight="1" x14ac:dyDescent="0.25">
      <c r="B15" s="292">
        <v>309.3</v>
      </c>
      <c r="C15" s="289" t="s">
        <v>1057</v>
      </c>
      <c r="D15" s="289" t="s">
        <v>1058</v>
      </c>
      <c r="E15" s="369"/>
      <c r="F15" s="368"/>
    </row>
    <row r="16" spans="2:6" ht="36" customHeight="1" x14ac:dyDescent="0.25">
      <c r="B16" s="292">
        <v>309.39999999999998</v>
      </c>
      <c r="C16" s="289" t="s">
        <v>1059</v>
      </c>
      <c r="D16" s="289" t="s">
        <v>1192</v>
      </c>
      <c r="F16" s="368"/>
    </row>
    <row r="17" spans="2:6" ht="36" customHeight="1" x14ac:dyDescent="0.25">
      <c r="B17" s="292">
        <v>310.10000000000002</v>
      </c>
      <c r="C17" s="293" t="s">
        <v>1060</v>
      </c>
      <c r="D17" s="289" t="s">
        <v>1130</v>
      </c>
      <c r="F17" s="368"/>
    </row>
    <row r="18" spans="2:6" ht="49.5" customHeight="1" x14ac:dyDescent="0.25">
      <c r="B18" s="292">
        <v>310.2</v>
      </c>
      <c r="C18" s="293" t="s">
        <v>1061</v>
      </c>
      <c r="D18" s="289" t="s">
        <v>1131</v>
      </c>
      <c r="F18" s="368"/>
    </row>
    <row r="19" spans="2:6" ht="49.5" customHeight="1" x14ac:dyDescent="0.25">
      <c r="B19" s="292">
        <v>311.10000000000002</v>
      </c>
      <c r="C19" s="289" t="s">
        <v>1062</v>
      </c>
      <c r="D19" s="289" t="s">
        <v>1193</v>
      </c>
      <c r="F19" s="368"/>
    </row>
    <row r="20" spans="2:6" s="290" customFormat="1" ht="33.75" customHeight="1" x14ac:dyDescent="0.25">
      <c r="B20" s="376" t="s">
        <v>1051</v>
      </c>
      <c r="C20" s="377"/>
      <c r="D20" s="378"/>
    </row>
    <row r="21" spans="2:6" x14ac:dyDescent="0.25">
      <c r="B21" s="298" t="s">
        <v>1052</v>
      </c>
      <c r="C21" s="299" t="s">
        <v>1053</v>
      </c>
      <c r="D21" s="295" t="s">
        <v>1054</v>
      </c>
    </row>
    <row r="22" spans="2:6" ht="36" customHeight="1" x14ac:dyDescent="0.25">
      <c r="B22" s="292">
        <v>311.2</v>
      </c>
      <c r="C22" s="289" t="s">
        <v>1063</v>
      </c>
      <c r="D22" s="289" t="s">
        <v>1064</v>
      </c>
      <c r="F22" s="368"/>
    </row>
    <row r="23" spans="2:6" ht="36" customHeight="1" x14ac:dyDescent="0.25">
      <c r="B23" s="292">
        <v>311.3</v>
      </c>
      <c r="C23" s="289" t="s">
        <v>1065</v>
      </c>
      <c r="D23" s="289" t="s">
        <v>1194</v>
      </c>
      <c r="F23" s="368"/>
    </row>
    <row r="24" spans="2:6" ht="33" customHeight="1" x14ac:dyDescent="0.25">
      <c r="B24" s="292">
        <v>311.39999999999998</v>
      </c>
      <c r="C24" s="289" t="s">
        <v>1066</v>
      </c>
      <c r="D24" s="289" t="s">
        <v>1067</v>
      </c>
      <c r="F24" s="368"/>
    </row>
    <row r="25" spans="2:6" ht="49.5" customHeight="1" x14ac:dyDescent="0.25">
      <c r="B25" s="292">
        <v>311.5</v>
      </c>
      <c r="C25" s="289" t="s">
        <v>1068</v>
      </c>
      <c r="D25" s="289" t="s">
        <v>1195</v>
      </c>
      <c r="F25" s="368"/>
    </row>
    <row r="26" spans="2:6" ht="36" customHeight="1" x14ac:dyDescent="0.25">
      <c r="B26" s="292">
        <v>311.60000000000002</v>
      </c>
      <c r="C26" s="289" t="s">
        <v>1069</v>
      </c>
      <c r="D26" s="289" t="s">
        <v>1196</v>
      </c>
      <c r="F26" s="368"/>
    </row>
    <row r="27" spans="2:6" ht="24" customHeight="1" x14ac:dyDescent="0.25">
      <c r="B27" s="292">
        <v>311.7</v>
      </c>
      <c r="C27" s="289" t="s">
        <v>1070</v>
      </c>
      <c r="D27" s="289" t="s">
        <v>1071</v>
      </c>
      <c r="F27" s="368"/>
    </row>
    <row r="28" spans="2:6" ht="49.5" customHeight="1" x14ac:dyDescent="0.25">
      <c r="B28" s="292">
        <v>311.8</v>
      </c>
      <c r="C28" s="289" t="s">
        <v>1072</v>
      </c>
      <c r="D28" s="289" t="s">
        <v>1197</v>
      </c>
      <c r="F28" s="368"/>
    </row>
    <row r="29" spans="2:6" ht="36" customHeight="1" x14ac:dyDescent="0.25">
      <c r="B29" s="292">
        <v>311.89999999999998</v>
      </c>
      <c r="C29" s="289" t="s">
        <v>1073</v>
      </c>
      <c r="D29" s="289" t="s">
        <v>1074</v>
      </c>
      <c r="F29" s="368"/>
    </row>
    <row r="30" spans="2:6" ht="36" customHeight="1" x14ac:dyDescent="0.25">
      <c r="B30" s="292">
        <v>312.10000000000002</v>
      </c>
      <c r="C30" s="289" t="s">
        <v>1075</v>
      </c>
      <c r="D30" s="289" t="s">
        <v>1198</v>
      </c>
      <c r="F30" s="368"/>
    </row>
    <row r="31" spans="2:6" ht="75.75" customHeight="1" x14ac:dyDescent="0.25">
      <c r="B31" s="292">
        <v>312.2</v>
      </c>
      <c r="C31" s="289" t="s">
        <v>1076</v>
      </c>
      <c r="D31" s="289" t="s">
        <v>1199</v>
      </c>
      <c r="E31" s="369"/>
      <c r="F31" s="368"/>
    </row>
    <row r="32" spans="2:6" ht="24" customHeight="1" x14ac:dyDescent="0.25">
      <c r="B32" s="292">
        <v>312.3</v>
      </c>
      <c r="C32" s="289" t="s">
        <v>1077</v>
      </c>
      <c r="D32" s="289" t="s">
        <v>1078</v>
      </c>
      <c r="F32" s="368"/>
    </row>
    <row r="33" spans="2:6" ht="24" customHeight="1" x14ac:dyDescent="0.25">
      <c r="B33" s="292">
        <v>312.39999999999998</v>
      </c>
      <c r="C33" s="289" t="s">
        <v>1079</v>
      </c>
      <c r="D33" s="289" t="s">
        <v>1080</v>
      </c>
      <c r="F33" s="368"/>
    </row>
    <row r="34" spans="2:6" ht="24" customHeight="1" x14ac:dyDescent="0.25">
      <c r="B34" s="292">
        <v>312.5</v>
      </c>
      <c r="C34" s="289" t="s">
        <v>1081</v>
      </c>
      <c r="D34" s="289" t="s">
        <v>1200</v>
      </c>
      <c r="F34" s="368"/>
    </row>
    <row r="35" spans="2:6" ht="36" customHeight="1" x14ac:dyDescent="0.25">
      <c r="B35" s="292">
        <v>312.60000000000002</v>
      </c>
      <c r="C35" s="289" t="s">
        <v>1082</v>
      </c>
      <c r="D35" s="289" t="s">
        <v>1201</v>
      </c>
      <c r="F35" s="368"/>
    </row>
    <row r="36" spans="2:6" ht="36" customHeight="1" x14ac:dyDescent="0.25">
      <c r="B36" s="292">
        <v>312.7</v>
      </c>
      <c r="C36" s="289" t="s">
        <v>1083</v>
      </c>
      <c r="D36" s="289" t="s">
        <v>1202</v>
      </c>
      <c r="F36" s="368"/>
    </row>
    <row r="37" spans="2:6" ht="49.5" customHeight="1" x14ac:dyDescent="0.25">
      <c r="B37" s="292">
        <v>312.8</v>
      </c>
      <c r="C37" s="289" t="s">
        <v>1084</v>
      </c>
      <c r="D37" s="289" t="s">
        <v>1132</v>
      </c>
      <c r="F37" s="368"/>
    </row>
    <row r="38" spans="2:6" ht="57" x14ac:dyDescent="0.25">
      <c r="B38" s="292">
        <v>313.10000000000002</v>
      </c>
      <c r="C38" s="289" t="s">
        <v>1085</v>
      </c>
      <c r="D38" s="289" t="s">
        <v>1214</v>
      </c>
      <c r="F38" s="368"/>
    </row>
    <row r="39" spans="2:6" s="290" customFormat="1" ht="33.75" customHeight="1" x14ac:dyDescent="0.25">
      <c r="B39" s="376" t="s">
        <v>1051</v>
      </c>
      <c r="C39" s="377"/>
      <c r="D39" s="378"/>
    </row>
    <row r="40" spans="2:6" x14ac:dyDescent="0.25">
      <c r="B40" s="298" t="s">
        <v>1052</v>
      </c>
      <c r="C40" s="299" t="s">
        <v>1053</v>
      </c>
      <c r="D40" s="295" t="s">
        <v>1054</v>
      </c>
    </row>
    <row r="41" spans="2:6" ht="62.25" customHeight="1" x14ac:dyDescent="0.25">
      <c r="B41" s="292">
        <v>313.2</v>
      </c>
      <c r="C41" s="289" t="s">
        <v>1086</v>
      </c>
      <c r="D41" s="289" t="s">
        <v>1087</v>
      </c>
      <c r="E41" s="369"/>
      <c r="F41" s="368"/>
    </row>
    <row r="42" spans="2:6" ht="71.25" x14ac:dyDescent="0.25">
      <c r="B42" s="292">
        <v>313.3</v>
      </c>
      <c r="C42" s="289" t="s">
        <v>1088</v>
      </c>
      <c r="D42" s="289" t="s">
        <v>1215</v>
      </c>
      <c r="E42" s="370"/>
      <c r="F42" s="368"/>
    </row>
    <row r="43" spans="2:6" ht="71.25" x14ac:dyDescent="0.25">
      <c r="B43" s="292">
        <v>313.39999999999998</v>
      </c>
      <c r="C43" s="289" t="s">
        <v>1089</v>
      </c>
      <c r="D43" s="289" t="s">
        <v>1216</v>
      </c>
      <c r="F43" s="368"/>
    </row>
    <row r="44" spans="2:6" ht="28.5" x14ac:dyDescent="0.25">
      <c r="B44" s="292">
        <v>314.2</v>
      </c>
      <c r="C44" s="289" t="s">
        <v>1090</v>
      </c>
      <c r="D44" s="289" t="s">
        <v>1203</v>
      </c>
      <c r="F44" s="368"/>
    </row>
    <row r="45" spans="2:6" ht="99.75" x14ac:dyDescent="0.25">
      <c r="B45" s="292">
        <v>314.3</v>
      </c>
      <c r="C45" s="289" t="s">
        <v>1091</v>
      </c>
      <c r="D45" s="289" t="s">
        <v>1204</v>
      </c>
      <c r="E45" s="369"/>
      <c r="F45" s="368"/>
    </row>
    <row r="46" spans="2:6" ht="167.25" customHeight="1" x14ac:dyDescent="0.25">
      <c r="B46" s="292" t="s">
        <v>1092</v>
      </c>
      <c r="C46" s="289" t="s">
        <v>1093</v>
      </c>
      <c r="D46" s="289" t="s">
        <v>1205</v>
      </c>
      <c r="E46" s="369"/>
      <c r="F46" s="368"/>
    </row>
    <row r="47" spans="2:6" ht="72.75" customHeight="1" x14ac:dyDescent="0.25">
      <c r="B47" s="292" t="s">
        <v>1094</v>
      </c>
      <c r="C47" s="289" t="s">
        <v>1095</v>
      </c>
      <c r="D47" s="289" t="s">
        <v>1206</v>
      </c>
      <c r="F47" s="368"/>
    </row>
    <row r="48" spans="2:6" ht="91.5" customHeight="1" x14ac:dyDescent="0.25">
      <c r="B48" s="292" t="s">
        <v>1096</v>
      </c>
      <c r="C48" s="289" t="s">
        <v>1097</v>
      </c>
      <c r="D48" s="289" t="s">
        <v>1207</v>
      </c>
      <c r="F48" s="368"/>
    </row>
    <row r="49" spans="2:6" ht="40.5" customHeight="1" x14ac:dyDescent="0.25">
      <c r="B49" s="292" t="s">
        <v>1098</v>
      </c>
      <c r="C49" s="289" t="s">
        <v>1099</v>
      </c>
      <c r="D49" s="289" t="s">
        <v>1100</v>
      </c>
      <c r="F49" s="368"/>
    </row>
    <row r="50" spans="2:6" s="290" customFormat="1" ht="33.75" customHeight="1" x14ac:dyDescent="0.25">
      <c r="B50" s="376" t="s">
        <v>1051</v>
      </c>
      <c r="C50" s="377"/>
      <c r="D50" s="378"/>
    </row>
    <row r="51" spans="2:6" x14ac:dyDescent="0.25">
      <c r="B51" s="298" t="s">
        <v>1052</v>
      </c>
      <c r="C51" s="299" t="s">
        <v>1053</v>
      </c>
      <c r="D51" s="295" t="s">
        <v>1054</v>
      </c>
    </row>
    <row r="52" spans="2:6" ht="40.5" customHeight="1" x14ac:dyDescent="0.25">
      <c r="B52" s="292" t="s">
        <v>1101</v>
      </c>
      <c r="C52" s="289" t="s">
        <v>1102</v>
      </c>
      <c r="D52" s="289" t="s">
        <v>1103</v>
      </c>
      <c r="F52" s="368"/>
    </row>
    <row r="53" spans="2:6" ht="45.75" customHeight="1" x14ac:dyDescent="0.25">
      <c r="B53" s="292" t="s">
        <v>1104</v>
      </c>
      <c r="C53" s="289" t="s">
        <v>1105</v>
      </c>
      <c r="D53" s="289" t="s">
        <v>1106</v>
      </c>
      <c r="F53" s="368"/>
    </row>
    <row r="54" spans="2:6" ht="36" customHeight="1" x14ac:dyDescent="0.25">
      <c r="B54" s="292" t="s">
        <v>1107</v>
      </c>
      <c r="C54" s="289" t="s">
        <v>1108</v>
      </c>
      <c r="D54" s="289" t="s">
        <v>1208</v>
      </c>
      <c r="F54" s="368"/>
    </row>
    <row r="55" spans="2:6" ht="36" customHeight="1" x14ac:dyDescent="0.25">
      <c r="B55" s="292" t="s">
        <v>1109</v>
      </c>
      <c r="C55" s="289" t="s">
        <v>1110</v>
      </c>
      <c r="D55" s="289" t="s">
        <v>1209</v>
      </c>
      <c r="F55" s="368"/>
    </row>
    <row r="56" spans="2:6" ht="36" customHeight="1" x14ac:dyDescent="0.25">
      <c r="B56" s="292" t="s">
        <v>1111</v>
      </c>
      <c r="C56" s="289" t="s">
        <v>1112</v>
      </c>
      <c r="D56" s="289" t="s">
        <v>1113</v>
      </c>
      <c r="F56" s="368"/>
    </row>
    <row r="57" spans="2:6" ht="52.5" customHeight="1" x14ac:dyDescent="0.25">
      <c r="B57" s="292" t="s">
        <v>1114</v>
      </c>
      <c r="C57" s="289" t="s">
        <v>1115</v>
      </c>
      <c r="D57" s="289" t="s">
        <v>1210</v>
      </c>
      <c r="F57" s="368"/>
    </row>
    <row r="58" spans="2:6" ht="51.75" customHeight="1" x14ac:dyDescent="0.25">
      <c r="B58" s="292">
        <v>314.89999999999998</v>
      </c>
      <c r="C58" s="289" t="s">
        <v>1116</v>
      </c>
      <c r="D58" s="289" t="s">
        <v>1117</v>
      </c>
      <c r="F58" s="368"/>
    </row>
    <row r="59" spans="2:6" ht="36" customHeight="1" x14ac:dyDescent="0.25">
      <c r="B59" s="294" t="s">
        <v>1118</v>
      </c>
      <c r="C59" s="289" t="s">
        <v>1119</v>
      </c>
      <c r="D59" s="289" t="s">
        <v>1120</v>
      </c>
      <c r="F59" s="368"/>
    </row>
    <row r="60" spans="2:6" ht="43.5" customHeight="1" x14ac:dyDescent="0.25">
      <c r="B60" s="292">
        <v>314.11</v>
      </c>
      <c r="C60" s="289" t="s">
        <v>1121</v>
      </c>
      <c r="D60" s="289" t="s">
        <v>1133</v>
      </c>
      <c r="F60" s="368"/>
    </row>
    <row r="61" spans="2:6" ht="49.5" customHeight="1" x14ac:dyDescent="0.25">
      <c r="B61" s="292">
        <v>314.12</v>
      </c>
      <c r="C61" s="289" t="s">
        <v>1122</v>
      </c>
      <c r="D61" s="289" t="s">
        <v>1134</v>
      </c>
      <c r="F61" s="368"/>
    </row>
    <row r="62" spans="2:6" ht="30.75" customHeight="1" x14ac:dyDescent="0.25">
      <c r="B62" s="292">
        <v>314.13</v>
      </c>
      <c r="C62" s="289" t="s">
        <v>1123</v>
      </c>
      <c r="D62" s="289" t="s">
        <v>1124</v>
      </c>
      <c r="F62" s="368"/>
    </row>
    <row r="63" spans="2:6" ht="36" customHeight="1" x14ac:dyDescent="0.25">
      <c r="B63" s="292">
        <v>314.14</v>
      </c>
      <c r="C63" s="289" t="s">
        <v>1125</v>
      </c>
      <c r="D63" s="289" t="s">
        <v>1126</v>
      </c>
      <c r="F63" s="368"/>
    </row>
    <row r="64" spans="2:6" ht="36" customHeight="1" x14ac:dyDescent="0.25">
      <c r="B64" s="292">
        <v>314.14999999999998</v>
      </c>
      <c r="C64" s="289" t="s">
        <v>1127</v>
      </c>
      <c r="D64" s="289" t="s">
        <v>1211</v>
      </c>
      <c r="F64" s="368"/>
    </row>
    <row r="65" spans="2:6" ht="38.25" customHeight="1" x14ac:dyDescent="0.25">
      <c r="B65" s="292">
        <v>314.16000000000003</v>
      </c>
      <c r="C65" s="289" t="s">
        <v>1128</v>
      </c>
      <c r="D65" s="289" t="s">
        <v>1135</v>
      </c>
      <c r="F65" s="368"/>
    </row>
    <row r="66" spans="2:6" ht="36" customHeight="1" x14ac:dyDescent="0.25">
      <c r="B66" s="292">
        <v>314.17</v>
      </c>
      <c r="C66" s="289" t="s">
        <v>1129</v>
      </c>
      <c r="D66" s="289" t="s">
        <v>1136</v>
      </c>
      <c r="F66" s="368"/>
    </row>
    <row r="67" spans="2:6" ht="24" customHeight="1" x14ac:dyDescent="0.25">
      <c r="C67" s="284"/>
    </row>
    <row r="68" spans="2:6" ht="36" customHeight="1" x14ac:dyDescent="0.25"/>
    <row r="69" spans="2:6" ht="36" customHeight="1" x14ac:dyDescent="0.25"/>
  </sheetData>
  <mergeCells count="11">
    <mergeCell ref="B9:C9"/>
    <mergeCell ref="B4:D4"/>
    <mergeCell ref="B5:C5"/>
    <mergeCell ref="B6:C6"/>
    <mergeCell ref="B7:C7"/>
    <mergeCell ref="B8:C8"/>
    <mergeCell ref="B20:D20"/>
    <mergeCell ref="B39:D39"/>
    <mergeCell ref="B50:D50"/>
    <mergeCell ref="B10:C10"/>
    <mergeCell ref="B11:D11"/>
  </mergeCells>
  <conditionalFormatting sqref="F6">
    <cfRule type="cellIs" dxfId="105" priority="53" operator="equal">
      <formula>"r"</formula>
    </cfRule>
  </conditionalFormatting>
  <conditionalFormatting sqref="F66">
    <cfRule type="cellIs" dxfId="103" priority="1" operator="equal">
      <formula>"r"</formula>
    </cfRule>
  </conditionalFormatting>
  <conditionalFormatting sqref="F7">
    <cfRule type="cellIs" dxfId="101" priority="52" operator="equal">
      <formula>"r"</formula>
    </cfRule>
  </conditionalFormatting>
  <conditionalFormatting sqref="F8">
    <cfRule type="cellIs" dxfId="99" priority="51" operator="equal">
      <formula>"r"</formula>
    </cfRule>
  </conditionalFormatting>
  <conditionalFormatting sqref="F9">
    <cfRule type="cellIs" dxfId="97" priority="50" operator="equal">
      <formula>"r"</formula>
    </cfRule>
  </conditionalFormatting>
  <conditionalFormatting sqref="F10">
    <cfRule type="cellIs" dxfId="95" priority="49" operator="equal">
      <formula>"r"</formula>
    </cfRule>
  </conditionalFormatting>
  <conditionalFormatting sqref="F13">
    <cfRule type="cellIs" dxfId="93" priority="48" operator="equal">
      <formula>"r"</formula>
    </cfRule>
  </conditionalFormatting>
  <conditionalFormatting sqref="F14">
    <cfRule type="cellIs" dxfId="91" priority="47" operator="equal">
      <formula>"r"</formula>
    </cfRule>
  </conditionalFormatting>
  <conditionalFormatting sqref="F15">
    <cfRule type="cellIs" dxfId="89" priority="46" operator="equal">
      <formula>"r"</formula>
    </cfRule>
  </conditionalFormatting>
  <conditionalFormatting sqref="F16">
    <cfRule type="cellIs" dxfId="87" priority="45" operator="equal">
      <formula>"r"</formula>
    </cfRule>
  </conditionalFormatting>
  <conditionalFormatting sqref="F17">
    <cfRule type="cellIs" dxfId="85" priority="44" operator="equal">
      <formula>"r"</formula>
    </cfRule>
  </conditionalFormatting>
  <conditionalFormatting sqref="F18">
    <cfRule type="cellIs" dxfId="83" priority="43" operator="equal">
      <formula>"r"</formula>
    </cfRule>
  </conditionalFormatting>
  <conditionalFormatting sqref="F19">
    <cfRule type="cellIs" dxfId="81" priority="42" operator="equal">
      <formula>"r"</formula>
    </cfRule>
  </conditionalFormatting>
  <conditionalFormatting sqref="F22">
    <cfRule type="cellIs" dxfId="79" priority="41" operator="equal">
      <formula>"r"</formula>
    </cfRule>
  </conditionalFormatting>
  <conditionalFormatting sqref="F23">
    <cfRule type="cellIs" dxfId="77" priority="40" operator="equal">
      <formula>"r"</formula>
    </cfRule>
  </conditionalFormatting>
  <conditionalFormatting sqref="F24">
    <cfRule type="cellIs" dxfId="75" priority="39" operator="equal">
      <formula>"r"</formula>
    </cfRule>
  </conditionalFormatting>
  <conditionalFormatting sqref="F25">
    <cfRule type="cellIs" dxfId="73" priority="38" operator="equal">
      <formula>"r"</formula>
    </cfRule>
  </conditionalFormatting>
  <conditionalFormatting sqref="F26">
    <cfRule type="cellIs" dxfId="71" priority="37" operator="equal">
      <formula>"r"</formula>
    </cfRule>
  </conditionalFormatting>
  <conditionalFormatting sqref="F27">
    <cfRule type="cellIs" dxfId="69" priority="36" operator="equal">
      <formula>"r"</formula>
    </cfRule>
  </conditionalFormatting>
  <conditionalFormatting sqref="F28">
    <cfRule type="cellIs" dxfId="67" priority="35" operator="equal">
      <formula>"r"</formula>
    </cfRule>
  </conditionalFormatting>
  <conditionalFormatting sqref="F29">
    <cfRule type="cellIs" dxfId="65" priority="34" operator="equal">
      <formula>"r"</formula>
    </cfRule>
  </conditionalFormatting>
  <conditionalFormatting sqref="F30">
    <cfRule type="cellIs" dxfId="63" priority="33" operator="equal">
      <formula>"r"</formula>
    </cfRule>
  </conditionalFormatting>
  <conditionalFormatting sqref="F31">
    <cfRule type="cellIs" dxfId="61" priority="32" operator="equal">
      <formula>"r"</formula>
    </cfRule>
  </conditionalFormatting>
  <conditionalFormatting sqref="F32">
    <cfRule type="cellIs" dxfId="59" priority="31" operator="equal">
      <formula>"r"</formula>
    </cfRule>
  </conditionalFormatting>
  <conditionalFormatting sqref="F33">
    <cfRule type="cellIs" dxfId="57" priority="30" operator="equal">
      <formula>"r"</formula>
    </cfRule>
  </conditionalFormatting>
  <conditionalFormatting sqref="F34">
    <cfRule type="cellIs" dxfId="55" priority="29" operator="equal">
      <formula>"r"</formula>
    </cfRule>
  </conditionalFormatting>
  <conditionalFormatting sqref="F35">
    <cfRule type="cellIs" dxfId="53" priority="28" operator="equal">
      <formula>"r"</formula>
    </cfRule>
  </conditionalFormatting>
  <conditionalFormatting sqref="F36">
    <cfRule type="cellIs" dxfId="51" priority="27" operator="equal">
      <formula>"r"</formula>
    </cfRule>
  </conditionalFormatting>
  <conditionalFormatting sqref="F37">
    <cfRule type="cellIs" dxfId="49" priority="26" operator="equal">
      <formula>"r"</formula>
    </cfRule>
  </conditionalFormatting>
  <conditionalFormatting sqref="F38">
    <cfRule type="cellIs" dxfId="47" priority="25" operator="equal">
      <formula>"r"</formula>
    </cfRule>
  </conditionalFormatting>
  <conditionalFormatting sqref="F41">
    <cfRule type="cellIs" dxfId="45" priority="24" operator="equal">
      <formula>"r"</formula>
    </cfRule>
  </conditionalFormatting>
  <conditionalFormatting sqref="F42">
    <cfRule type="cellIs" dxfId="43" priority="23" operator="equal">
      <formula>"r"</formula>
    </cfRule>
  </conditionalFormatting>
  <conditionalFormatting sqref="F43">
    <cfRule type="cellIs" dxfId="41" priority="22" operator="equal">
      <formula>"r"</formula>
    </cfRule>
  </conditionalFormatting>
  <conditionalFormatting sqref="F44">
    <cfRule type="cellIs" dxfId="39" priority="21" operator="equal">
      <formula>"r"</formula>
    </cfRule>
  </conditionalFormatting>
  <conditionalFormatting sqref="F45">
    <cfRule type="cellIs" dxfId="37" priority="20" operator="equal">
      <formula>"r"</formula>
    </cfRule>
  </conditionalFormatting>
  <conditionalFormatting sqref="F46">
    <cfRule type="cellIs" dxfId="35" priority="19" operator="equal">
      <formula>"r"</formula>
    </cfRule>
  </conditionalFormatting>
  <conditionalFormatting sqref="F47">
    <cfRule type="cellIs" dxfId="33" priority="18" operator="equal">
      <formula>"r"</formula>
    </cfRule>
  </conditionalFormatting>
  <conditionalFormatting sqref="F48">
    <cfRule type="cellIs" dxfId="31" priority="17" operator="equal">
      <formula>"r"</formula>
    </cfRule>
  </conditionalFormatting>
  <conditionalFormatting sqref="F49">
    <cfRule type="cellIs" dxfId="29" priority="16" operator="equal">
      <formula>"r"</formula>
    </cfRule>
  </conditionalFormatting>
  <conditionalFormatting sqref="F52">
    <cfRule type="cellIs" dxfId="27" priority="15" operator="equal">
      <formula>"r"</formula>
    </cfRule>
  </conditionalFormatting>
  <conditionalFormatting sqref="F53">
    <cfRule type="cellIs" dxfId="25" priority="14" operator="equal">
      <formula>"r"</formula>
    </cfRule>
  </conditionalFormatting>
  <conditionalFormatting sqref="F54">
    <cfRule type="cellIs" dxfId="23" priority="13" operator="equal">
      <formula>"r"</formula>
    </cfRule>
  </conditionalFormatting>
  <conditionalFormatting sqref="F55">
    <cfRule type="cellIs" dxfId="21" priority="12" operator="equal">
      <formula>"r"</formula>
    </cfRule>
  </conditionalFormatting>
  <conditionalFormatting sqref="F56">
    <cfRule type="cellIs" dxfId="19" priority="11" operator="equal">
      <formula>"r"</formula>
    </cfRule>
  </conditionalFormatting>
  <conditionalFormatting sqref="F57">
    <cfRule type="cellIs" dxfId="17" priority="10" operator="equal">
      <formula>"r"</formula>
    </cfRule>
  </conditionalFormatting>
  <conditionalFormatting sqref="F58">
    <cfRule type="cellIs" dxfId="15" priority="9" operator="equal">
      <formula>"r"</formula>
    </cfRule>
  </conditionalFormatting>
  <conditionalFormatting sqref="F59">
    <cfRule type="cellIs" dxfId="13" priority="8" operator="equal">
      <formula>"r"</formula>
    </cfRule>
  </conditionalFormatting>
  <conditionalFormatting sqref="F60">
    <cfRule type="cellIs" dxfId="11" priority="7" operator="equal">
      <formula>"r"</formula>
    </cfRule>
  </conditionalFormatting>
  <conditionalFormatting sqref="F61">
    <cfRule type="cellIs" dxfId="9" priority="6" operator="equal">
      <formula>"r"</formula>
    </cfRule>
  </conditionalFormatting>
  <conditionalFormatting sqref="F62">
    <cfRule type="cellIs" dxfId="7" priority="5" operator="equal">
      <formula>"r"</formula>
    </cfRule>
  </conditionalFormatting>
  <conditionalFormatting sqref="F63">
    <cfRule type="cellIs" dxfId="5" priority="4" operator="equal">
      <formula>"r"</formula>
    </cfRule>
  </conditionalFormatting>
  <conditionalFormatting sqref="F64">
    <cfRule type="cellIs" dxfId="3" priority="3" operator="equal">
      <formula>"r"</formula>
    </cfRule>
  </conditionalFormatting>
  <conditionalFormatting sqref="F65">
    <cfRule type="cellIs" dxfId="1" priority="2" operator="equal">
      <formula>"r"</formula>
    </cfRule>
  </conditionalFormatting>
  <pageMargins left="0.23622047244094491" right="0.23622047244094491" top="0.74803149606299213" bottom="0.74803149606299213" header="0.31496062992125984" footer="0.31496062992125984"/>
  <pageSetup paperSize="9" scale="66" orientation="landscape" verticalDpi="0" r:id="rId1"/>
  <headerFooter>
    <oddFooter>&amp;R&amp;"-,Bold"&amp;9&amp;K00-024Page &amp;P of &amp;N</oddFooter>
  </headerFooter>
  <rowBreaks count="3" manualBreakCount="3">
    <brk id="19" min="1" max="3" man="1"/>
    <brk id="38" min="1" max="3" man="1"/>
    <brk id="49" min="1" max="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K36"/>
  <sheetViews>
    <sheetView showGridLines="0" showRowColHeaders="0" zoomScaleNormal="100" workbookViewId="0"/>
  </sheetViews>
  <sheetFormatPr defaultRowHeight="15" x14ac:dyDescent="0.25"/>
  <cols>
    <col min="1" max="1" width="1" customWidth="1"/>
    <col min="2" max="2" width="4.7109375" customWidth="1"/>
    <col min="3" max="3" width="15.7109375" customWidth="1"/>
    <col min="4" max="4" width="13.140625" customWidth="1"/>
    <col min="5" max="5" width="3.28515625" customWidth="1"/>
    <col min="6" max="6" width="66.42578125" customWidth="1"/>
    <col min="7" max="7" width="42.85546875" customWidth="1"/>
    <col min="8" max="8" width="16" customWidth="1"/>
    <col min="9" max="11" width="0" hidden="1" customWidth="1"/>
  </cols>
  <sheetData>
    <row r="1" spans="2:8" ht="60.95" customHeight="1" x14ac:dyDescent="0.25">
      <c r="B1" s="1"/>
      <c r="C1" s="1"/>
      <c r="D1" s="1"/>
      <c r="E1" s="1"/>
      <c r="F1" s="1"/>
      <c r="G1" s="1"/>
      <c r="H1" s="1"/>
    </row>
    <row r="2" spans="2:8" ht="9" customHeight="1" x14ac:dyDescent="0.25"/>
    <row r="3" spans="2:8" ht="29.25" customHeight="1" x14ac:dyDescent="0.25">
      <c r="B3" s="2"/>
      <c r="C3" s="3" t="s">
        <v>0</v>
      </c>
      <c r="D3" s="2"/>
      <c r="E3" s="2"/>
      <c r="F3" s="2"/>
      <c r="G3" s="2"/>
      <c r="H3" s="9" t="s">
        <v>3</v>
      </c>
    </row>
    <row r="4" spans="2:8" x14ac:dyDescent="0.25">
      <c r="F4" s="389" t="s">
        <v>13</v>
      </c>
    </row>
    <row r="5" spans="2:8" ht="15.75" x14ac:dyDescent="0.25">
      <c r="C5" s="7" t="s">
        <v>1</v>
      </c>
      <c r="D5" s="8">
        <v>1234</v>
      </c>
      <c r="F5" s="389"/>
    </row>
    <row r="6" spans="2:8" ht="9.75" customHeight="1" x14ac:dyDescent="0.25"/>
    <row r="7" spans="2:8" ht="15.75" x14ac:dyDescent="0.25">
      <c r="C7" s="7" t="s">
        <v>2</v>
      </c>
      <c r="D7" s="8">
        <v>2015</v>
      </c>
      <c r="F7" s="390" t="s">
        <v>1</v>
      </c>
      <c r="G7" s="393">
        <f>D5</f>
        <v>1234</v>
      </c>
    </row>
    <row r="8" spans="2:8" ht="9.75" customHeight="1" x14ac:dyDescent="0.25">
      <c r="F8" s="390"/>
      <c r="G8" s="393"/>
    </row>
    <row r="9" spans="2:8" ht="15.95" customHeight="1" x14ac:dyDescent="0.25">
      <c r="B9" s="152"/>
      <c r="C9" s="395" t="s">
        <v>4</v>
      </c>
      <c r="D9" s="396"/>
      <c r="F9" s="14" t="s">
        <v>14</v>
      </c>
      <c r="G9" s="12">
        <v>2015</v>
      </c>
    </row>
    <row r="10" spans="2:8" ht="15.95" customHeight="1" x14ac:dyDescent="0.25">
      <c r="B10" s="138"/>
      <c r="C10" s="11" t="s">
        <v>5</v>
      </c>
      <c r="D10" s="139"/>
      <c r="F10" s="14" t="s">
        <v>15</v>
      </c>
      <c r="G10" s="6" t="str">
        <f ca="1">CONCATENATE("Open "&amp;TEXT(TODAY(),"dd/mm/yyyy hh:mm"))</f>
        <v>Open 25/03/2015 00:00</v>
      </c>
    </row>
    <row r="11" spans="2:8" ht="15.95" customHeight="1" x14ac:dyDescent="0.25">
      <c r="B11" s="138"/>
      <c r="C11" s="11" t="s">
        <v>6</v>
      </c>
      <c r="D11" s="139"/>
      <c r="F11" s="14" t="s">
        <v>16</v>
      </c>
      <c r="G11" s="15" t="s">
        <v>27</v>
      </c>
    </row>
    <row r="12" spans="2:8" ht="15.95" customHeight="1" x14ac:dyDescent="0.25">
      <c r="B12" s="138"/>
      <c r="C12" s="11" t="s">
        <v>7</v>
      </c>
      <c r="D12" s="139"/>
      <c r="F12" s="13" t="s">
        <v>17</v>
      </c>
      <c r="G12" s="15" t="s">
        <v>1139</v>
      </c>
    </row>
    <row r="13" spans="2:8" ht="15.95" customHeight="1" x14ac:dyDescent="0.25">
      <c r="B13" s="138"/>
      <c r="C13" s="397" t="s">
        <v>8</v>
      </c>
      <c r="D13" s="398"/>
      <c r="F13" s="5"/>
    </row>
    <row r="14" spans="2:8" ht="15.95" customHeight="1" x14ac:dyDescent="0.25">
      <c r="B14" s="138"/>
      <c r="C14" s="385" t="s">
        <v>9</v>
      </c>
      <c r="D14" s="386"/>
    </row>
    <row r="15" spans="2:8" ht="15.95" customHeight="1" x14ac:dyDescent="0.25">
      <c r="B15" s="138"/>
      <c r="C15" s="385" t="s">
        <v>829</v>
      </c>
      <c r="D15" s="386"/>
    </row>
    <row r="16" spans="2:8" ht="15.95" customHeight="1" x14ac:dyDescent="0.25">
      <c r="B16" s="138"/>
      <c r="C16" s="385" t="s">
        <v>10</v>
      </c>
      <c r="D16" s="386"/>
      <c r="F16" s="394" t="s">
        <v>18</v>
      </c>
    </row>
    <row r="17" spans="2:11" ht="15.95" customHeight="1" x14ac:dyDescent="0.25">
      <c r="B17" s="145"/>
      <c r="C17" s="391" t="s">
        <v>40</v>
      </c>
      <c r="D17" s="392"/>
      <c r="F17" s="394"/>
    </row>
    <row r="18" spans="2:11" ht="15.95" customHeight="1" x14ac:dyDescent="0.25">
      <c r="B18" s="146"/>
      <c r="C18" s="383" t="s">
        <v>41</v>
      </c>
      <c r="D18" s="384"/>
      <c r="F18" s="13" t="s">
        <v>19</v>
      </c>
      <c r="G18" t="s">
        <v>1140</v>
      </c>
      <c r="I18" s="278" t="s">
        <v>1140</v>
      </c>
      <c r="J18" s="277" t="s">
        <v>1141</v>
      </c>
      <c r="K18" s="277" t="s">
        <v>1142</v>
      </c>
    </row>
    <row r="19" spans="2:11" ht="15.95" customHeight="1" x14ac:dyDescent="0.25">
      <c r="B19" s="138"/>
      <c r="C19" s="69" t="s">
        <v>11</v>
      </c>
      <c r="D19" s="70"/>
      <c r="F19" s="13" t="s">
        <v>22</v>
      </c>
      <c r="G19" s="15" t="str">
        <f>VLOOKUP(G18,I18:J18,2,0)</f>
        <v>Contact Name</v>
      </c>
    </row>
    <row r="20" spans="2:11" ht="15.95" customHeight="1" x14ac:dyDescent="0.25">
      <c r="B20" s="145"/>
      <c r="C20" s="391" t="s">
        <v>20</v>
      </c>
      <c r="D20" s="392"/>
      <c r="F20" s="13" t="s">
        <v>28</v>
      </c>
      <c r="G20" s="15" t="str">
        <f>VLOOKUP(G18,I18:K18,3,0)</f>
        <v>'020 8XXX 1234</v>
      </c>
    </row>
    <row r="21" spans="2:11" ht="15.95" customHeight="1" x14ac:dyDescent="0.25">
      <c r="B21" s="146"/>
      <c r="C21" s="280" t="s">
        <v>21</v>
      </c>
      <c r="D21" s="279"/>
      <c r="F21" s="13" t="s">
        <v>23</v>
      </c>
      <c r="G21" s="15" t="str">
        <f>G18</f>
        <v>abc@xyzmail.com</v>
      </c>
    </row>
    <row r="22" spans="2:11" ht="15.95" customHeight="1" x14ac:dyDescent="0.25">
      <c r="B22" s="145"/>
      <c r="C22" s="387" t="s">
        <v>24</v>
      </c>
      <c r="D22" s="388"/>
      <c r="F22" s="12" t="s">
        <v>26</v>
      </c>
      <c r="H22" s="278" t="s">
        <v>42</v>
      </c>
    </row>
    <row r="23" spans="2:11" ht="15.95" customHeight="1" x14ac:dyDescent="0.25">
      <c r="B23" s="146"/>
      <c r="C23" s="71" t="s">
        <v>25</v>
      </c>
      <c r="D23" s="72"/>
      <c r="F23" s="13" t="s">
        <v>29</v>
      </c>
      <c r="H23" s="18"/>
    </row>
    <row r="26" spans="2:11" x14ac:dyDescent="0.25">
      <c r="F26" s="12" t="s">
        <v>34</v>
      </c>
    </row>
    <row r="27" spans="2:11" x14ac:dyDescent="0.25">
      <c r="F27" s="13" t="s">
        <v>35</v>
      </c>
    </row>
    <row r="28" spans="2:11" x14ac:dyDescent="0.25">
      <c r="F28" s="12" t="s">
        <v>36</v>
      </c>
    </row>
    <row r="29" spans="2:11" x14ac:dyDescent="0.25">
      <c r="F29" s="13" t="s">
        <v>37</v>
      </c>
    </row>
    <row r="30" spans="2:11" x14ac:dyDescent="0.25">
      <c r="F30" s="12" t="s">
        <v>38</v>
      </c>
    </row>
    <row r="31" spans="2:11" x14ac:dyDescent="0.25">
      <c r="F31" s="13" t="s">
        <v>39</v>
      </c>
    </row>
    <row r="34" spans="2:8" x14ac:dyDescent="0.25">
      <c r="B34" s="1"/>
      <c r="C34" s="16" t="s">
        <v>30</v>
      </c>
      <c r="D34" s="16" t="s">
        <v>31</v>
      </c>
      <c r="E34" s="1"/>
      <c r="F34" s="16"/>
      <c r="G34" s="1"/>
      <c r="H34" s="1"/>
    </row>
    <row r="35" spans="2:8" x14ac:dyDescent="0.25">
      <c r="C35" s="17" t="s">
        <v>32</v>
      </c>
    </row>
    <row r="36" spans="2:8" x14ac:dyDescent="0.25">
      <c r="C36" s="17" t="s">
        <v>33</v>
      </c>
    </row>
  </sheetData>
  <sheetProtection sheet="1" objects="1" scenarios="1"/>
  <mergeCells count="13">
    <mergeCell ref="G7:G8"/>
    <mergeCell ref="C16:D16"/>
    <mergeCell ref="F16:F17"/>
    <mergeCell ref="C14:D14"/>
    <mergeCell ref="C17:D17"/>
    <mergeCell ref="C9:D9"/>
    <mergeCell ref="C13:D13"/>
    <mergeCell ref="C18:D18"/>
    <mergeCell ref="C15:D15"/>
    <mergeCell ref="C22:D22"/>
    <mergeCell ref="F4:F5"/>
    <mergeCell ref="F7:F8"/>
    <mergeCell ref="C20:D20"/>
  </mergeCells>
  <hyperlinks>
    <hyperlink ref="C14:D14" location="'309'!A1" display="309 LCR Summary"/>
    <hyperlink ref="H22" r:id="rId1"/>
    <hyperlink ref="C13:D13" location="'012'!A1" display="012 LCR Syndicate Type"/>
    <hyperlink ref="C15:D15" location="'310'!A1" display="310 Balance Sheet Distributions"/>
    <hyperlink ref="C9:D9" location="'010'!A1" display="010 Control Page"/>
    <hyperlink ref="C16:D16" location="'311'!A1" display="311 Claims Distributions"/>
    <hyperlink ref="C20:D20" location="'314'!A1" display="314 Additional Quantative"/>
    <hyperlink ref="C21" location="'314'!A1" display="Analysis"/>
    <hyperlink ref="C19:D19" location="'313'!A1" display="313 Financial Information"/>
    <hyperlink ref="I18" r:id="rId2"/>
  </hyperlinks>
  <pageMargins left="0.70866141732283472" right="0.70866141732283472" top="0.74803149606299213" bottom="0.74803149606299213" header="0.31496062992125984" footer="0.31496062992125984"/>
  <pageSetup paperSize="9" scale="80" orientation="landscape" verticalDpi="0" r:id="rId3"/>
  <ignoredErrors>
    <ignoredError sqref="G11" numberStoredAsText="1"/>
  </ignoredErrors>
  <drawing r:id="rId4"/>
  <legacyDrawing r:id="rId5"/>
  <controls>
    <mc:AlternateContent xmlns:mc="http://schemas.openxmlformats.org/markup-compatibility/2006">
      <mc:Choice Requires="x14">
        <control shapeId="1036" r:id="rId6" name="ComboBox21">
          <controlPr defaultSize="0" autoLine="0" linkedCell="G18" listFillRange="I18" r:id="rId7">
            <anchor moveWithCells="1">
              <from>
                <xdr:col>5</xdr:col>
                <xdr:colOff>4419600</xdr:colOff>
                <xdr:row>16</xdr:row>
                <xdr:rowOff>152400</xdr:rowOff>
              </from>
              <to>
                <xdr:col>7</xdr:col>
                <xdr:colOff>19050</xdr:colOff>
                <xdr:row>18</xdr:row>
                <xdr:rowOff>0</xdr:rowOff>
              </to>
            </anchor>
          </controlPr>
        </control>
      </mc:Choice>
      <mc:Fallback>
        <control shapeId="1036" r:id="rId6" name="ComboBox21"/>
      </mc:Fallback>
    </mc:AlternateContent>
    <mc:AlternateContent xmlns:mc="http://schemas.openxmlformats.org/markup-compatibility/2006">
      <mc:Choice Requires="x14">
        <control shapeId="1027" r:id="rId8" name="Button 3">
          <controlPr defaultSize="0" print="0" autoFill="0" autoPict="0" altText="Validate">
            <anchor moveWithCells="1" sizeWithCells="1">
              <from>
                <xdr:col>5</xdr:col>
                <xdr:colOff>4371975</xdr:colOff>
                <xdr:row>21</xdr:row>
                <xdr:rowOff>161925</xdr:rowOff>
              </from>
              <to>
                <xdr:col>6</xdr:col>
                <xdr:colOff>971550</xdr:colOff>
                <xdr:row>23</xdr:row>
                <xdr:rowOff>0</xdr:rowOff>
              </to>
            </anchor>
          </controlPr>
        </control>
      </mc:Choice>
    </mc:AlternateContent>
    <mc:AlternateContent xmlns:mc="http://schemas.openxmlformats.org/markup-compatibility/2006">
      <mc:Choice Requires="x14">
        <control shapeId="1028" r:id="rId9" name="Button 4">
          <controlPr defaultSize="0" print="0" autoFill="0" autoPict="0" altText="Validate">
            <anchor moveWithCells="1" sizeWithCells="1">
              <from>
                <xdr:col>5</xdr:col>
                <xdr:colOff>4381500</xdr:colOff>
                <xdr:row>23</xdr:row>
                <xdr:rowOff>95250</xdr:rowOff>
              </from>
              <to>
                <xdr:col>6</xdr:col>
                <xdr:colOff>981075</xdr:colOff>
                <xdr:row>24</xdr:row>
                <xdr:rowOff>142875</xdr:rowOff>
              </to>
            </anchor>
          </controlPr>
        </control>
      </mc:Choice>
    </mc:AlternateContent>
    <mc:AlternateContent xmlns:mc="http://schemas.openxmlformats.org/markup-compatibility/2006">
      <mc:Choice Requires="x14">
        <control shapeId="1029" r:id="rId10" name="Button 5">
          <controlPr defaultSize="0" print="0" autoFill="0" autoPict="0" altText="Validate">
            <anchor moveWithCells="1" sizeWithCells="1">
              <from>
                <xdr:col>5</xdr:col>
                <xdr:colOff>4381500</xdr:colOff>
                <xdr:row>25</xdr:row>
                <xdr:rowOff>104775</xdr:rowOff>
              </from>
              <to>
                <xdr:col>6</xdr:col>
                <xdr:colOff>981075</xdr:colOff>
                <xdr:row>26</xdr:row>
                <xdr:rowOff>152400</xdr:rowOff>
              </to>
            </anchor>
          </controlPr>
        </control>
      </mc:Choice>
    </mc:AlternateContent>
    <mc:AlternateContent xmlns:mc="http://schemas.openxmlformats.org/markup-compatibility/2006">
      <mc:Choice Requires="x14">
        <control shapeId="1030" r:id="rId11" name="Button 6">
          <controlPr defaultSize="0" print="0" autoFill="0" autoPict="0" altText="Validate">
            <anchor moveWithCells="1" sizeWithCells="1">
              <from>
                <xdr:col>5</xdr:col>
                <xdr:colOff>4381500</xdr:colOff>
                <xdr:row>27</xdr:row>
                <xdr:rowOff>133350</xdr:rowOff>
              </from>
              <to>
                <xdr:col>6</xdr:col>
                <xdr:colOff>981075</xdr:colOff>
                <xdr:row>28</xdr:row>
                <xdr:rowOff>180975</xdr:rowOff>
              </to>
            </anchor>
          </controlPr>
        </control>
      </mc:Choice>
    </mc:AlternateContent>
    <mc:AlternateContent xmlns:mc="http://schemas.openxmlformats.org/markup-compatibility/2006">
      <mc:Choice Requires="x14">
        <control shapeId="1031" r:id="rId12" name="Button 7">
          <controlPr defaultSize="0" print="0" autoFill="0" autoPict="0" altText="Validate">
            <anchor moveWithCells="1" sizeWithCells="1">
              <from>
                <xdr:col>5</xdr:col>
                <xdr:colOff>4371975</xdr:colOff>
                <xdr:row>29</xdr:row>
                <xdr:rowOff>133350</xdr:rowOff>
              </from>
              <to>
                <xdr:col>6</xdr:col>
                <xdr:colOff>971550</xdr:colOff>
                <xdr:row>30</xdr:row>
                <xdr:rowOff>180975</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R51"/>
  <sheetViews>
    <sheetView showGridLines="0" showRowColHeaders="0" zoomScaleNormal="100" workbookViewId="0">
      <selection activeCell="C9" sqref="C9:D9"/>
    </sheetView>
  </sheetViews>
  <sheetFormatPr defaultRowHeight="15" x14ac:dyDescent="0.25"/>
  <cols>
    <col min="1" max="1" width="1" customWidth="1"/>
    <col min="2" max="2" width="4.7109375" customWidth="1"/>
    <col min="3" max="3" width="15.7109375" customWidth="1"/>
    <col min="4" max="4" width="13.140625" customWidth="1"/>
    <col min="5" max="6" width="3.28515625" customWidth="1"/>
    <col min="7" max="7" width="50.7109375" customWidth="1"/>
    <col min="8" max="8" width="42.85546875" customWidth="1"/>
    <col min="9" max="9" width="16" customWidth="1"/>
    <col min="10" max="10" width="9.140625" hidden="1" customWidth="1"/>
  </cols>
  <sheetData>
    <row r="1" spans="2:10" ht="60.95" customHeight="1" x14ac:dyDescent="0.25">
      <c r="B1" s="1"/>
      <c r="C1" s="1"/>
      <c r="D1" s="1"/>
      <c r="E1" s="1"/>
      <c r="F1" s="1"/>
      <c r="G1" s="1"/>
      <c r="H1" s="1"/>
      <c r="I1" s="1"/>
    </row>
    <row r="2" spans="2:10" ht="9" customHeight="1" x14ac:dyDescent="0.25"/>
    <row r="3" spans="2:10" ht="29.25" customHeight="1" x14ac:dyDescent="0.25">
      <c r="B3" s="2"/>
      <c r="C3" s="3" t="s">
        <v>0</v>
      </c>
      <c r="D3" s="2"/>
      <c r="E3" s="2"/>
      <c r="F3" s="2"/>
      <c r="G3" s="2"/>
      <c r="H3" s="2"/>
      <c r="I3" s="9" t="s">
        <v>3</v>
      </c>
    </row>
    <row r="4" spans="2:10" ht="15" customHeight="1" x14ac:dyDescent="0.25">
      <c r="F4" s="399" t="s">
        <v>8</v>
      </c>
      <c r="G4" s="399"/>
    </row>
    <row r="5" spans="2:10" ht="15.75" customHeight="1" x14ac:dyDescent="0.25">
      <c r="C5" s="7" t="s">
        <v>1</v>
      </c>
      <c r="D5" s="8">
        <f>'010'!D5</f>
        <v>1234</v>
      </c>
      <c r="F5" s="399"/>
      <c r="G5" s="399"/>
    </row>
    <row r="6" spans="2:10" ht="9.75" customHeight="1" x14ac:dyDescent="0.25">
      <c r="F6" s="402" t="s">
        <v>1027</v>
      </c>
      <c r="G6" s="402"/>
    </row>
    <row r="7" spans="2:10" ht="15.75" x14ac:dyDescent="0.25">
      <c r="C7" s="7" t="s">
        <v>2</v>
      </c>
      <c r="D7" s="8">
        <v>2015</v>
      </c>
      <c r="F7" s="402"/>
      <c r="G7" s="402"/>
      <c r="H7" s="393"/>
    </row>
    <row r="8" spans="2:10" ht="9.75" customHeight="1" x14ac:dyDescent="0.25">
      <c r="F8" s="402"/>
      <c r="G8" s="402"/>
      <c r="H8" s="393"/>
    </row>
    <row r="9" spans="2:10" ht="15.95" customHeight="1" x14ac:dyDescent="0.25">
      <c r="B9" s="138"/>
      <c r="C9" s="385" t="s">
        <v>4</v>
      </c>
      <c r="D9" s="386"/>
      <c r="G9" s="14"/>
      <c r="H9" s="12"/>
    </row>
    <row r="10" spans="2:10" ht="20.25" customHeight="1" x14ac:dyDescent="0.25">
      <c r="B10" s="138"/>
      <c r="C10" s="11" t="s">
        <v>5</v>
      </c>
      <c r="D10" s="139"/>
      <c r="F10" s="411"/>
      <c r="G10" s="412"/>
      <c r="H10" s="343"/>
      <c r="I10" s="344"/>
    </row>
    <row r="11" spans="2:10" ht="15.95" customHeight="1" x14ac:dyDescent="0.25">
      <c r="B11" s="138"/>
      <c r="C11" s="11" t="s">
        <v>6</v>
      </c>
      <c r="D11" s="139"/>
      <c r="F11" s="413" t="s">
        <v>1028</v>
      </c>
      <c r="G11" s="414"/>
      <c r="H11" s="403" t="s">
        <v>1153</v>
      </c>
      <c r="I11" s="404"/>
    </row>
    <row r="12" spans="2:10" ht="15.95" customHeight="1" x14ac:dyDescent="0.25">
      <c r="B12" s="138"/>
      <c r="C12" s="11" t="s">
        <v>7</v>
      </c>
      <c r="D12" s="139"/>
      <c r="F12" s="240"/>
      <c r="G12" s="415" t="s">
        <v>1029</v>
      </c>
      <c r="H12" s="403"/>
      <c r="I12" s="404"/>
      <c r="J12" t="str">
        <f>D5&amp;" , "&amp;D7&amp;" (Proposed), ed 01, Approved"</f>
        <v>1234 , 2015 (Proposed), ed 01, Approved</v>
      </c>
    </row>
    <row r="13" spans="2:10" ht="15.95" customHeight="1" x14ac:dyDescent="0.25">
      <c r="B13" s="152"/>
      <c r="C13" s="400" t="s">
        <v>8</v>
      </c>
      <c r="D13" s="401"/>
      <c r="F13" s="273"/>
      <c r="G13" s="416"/>
      <c r="H13" s="403"/>
      <c r="I13" s="404"/>
    </row>
    <row r="14" spans="2:10" ht="15.95" customHeight="1" x14ac:dyDescent="0.25">
      <c r="B14" s="138"/>
      <c r="C14" s="385" t="s">
        <v>9</v>
      </c>
      <c r="D14" s="386"/>
      <c r="F14" s="274"/>
      <c r="G14" s="212"/>
    </row>
    <row r="15" spans="2:10" ht="15.95" customHeight="1" x14ac:dyDescent="0.25">
      <c r="B15" s="138"/>
      <c r="C15" s="385" t="s">
        <v>10</v>
      </c>
      <c r="D15" s="386"/>
      <c r="F15" s="417" t="s">
        <v>1030</v>
      </c>
      <c r="G15" s="418"/>
      <c r="H15" s="405" t="s">
        <v>1154</v>
      </c>
      <c r="I15" s="406"/>
    </row>
    <row r="16" spans="2:10" ht="15.95" customHeight="1" x14ac:dyDescent="0.25">
      <c r="B16" s="145"/>
      <c r="C16" s="407" t="s">
        <v>40</v>
      </c>
      <c r="D16" s="408"/>
      <c r="F16" s="419"/>
      <c r="G16" s="420"/>
      <c r="H16" s="405"/>
      <c r="I16" s="406"/>
    </row>
    <row r="17" spans="2:18" ht="15.95" customHeight="1" x14ac:dyDescent="0.25">
      <c r="B17" s="146"/>
      <c r="C17" s="409" t="s">
        <v>41</v>
      </c>
      <c r="D17" s="410"/>
      <c r="F17" s="275"/>
      <c r="G17" s="276" t="s">
        <v>1031</v>
      </c>
      <c r="H17" s="405"/>
      <c r="I17" s="406"/>
      <c r="J17" s="350" t="b">
        <v>1</v>
      </c>
    </row>
    <row r="18" spans="2:18" ht="15.95" customHeight="1" x14ac:dyDescent="0.25">
      <c r="B18" s="138"/>
      <c r="C18" s="385" t="s">
        <v>11</v>
      </c>
      <c r="D18" s="386"/>
      <c r="F18" s="273"/>
      <c r="G18" s="426" t="s">
        <v>1032</v>
      </c>
    </row>
    <row r="19" spans="2:18" ht="15.95" customHeight="1" x14ac:dyDescent="0.25">
      <c r="B19" s="145"/>
      <c r="C19" s="407" t="s">
        <v>20</v>
      </c>
      <c r="D19" s="408"/>
      <c r="F19" s="273"/>
      <c r="G19" s="426"/>
      <c r="J19" s="350" t="b">
        <v>0</v>
      </c>
    </row>
    <row r="20" spans="2:18" ht="15.95" customHeight="1" x14ac:dyDescent="0.25">
      <c r="B20" s="146"/>
      <c r="C20" s="409" t="s">
        <v>21</v>
      </c>
      <c r="D20" s="410"/>
      <c r="F20" s="274"/>
      <c r="G20" s="426"/>
    </row>
    <row r="21" spans="2:18" ht="15.95" customHeight="1" x14ac:dyDescent="0.25">
      <c r="B21" s="145"/>
      <c r="C21" s="422" t="s">
        <v>24</v>
      </c>
      <c r="D21" s="423"/>
      <c r="F21" s="417" t="s">
        <v>1033</v>
      </c>
      <c r="G21" s="418"/>
    </row>
    <row r="22" spans="2:18" ht="15.95" customHeight="1" x14ac:dyDescent="0.25">
      <c r="B22" s="146"/>
      <c r="C22" s="424" t="s">
        <v>25</v>
      </c>
      <c r="D22" s="425"/>
      <c r="F22" s="419"/>
      <c r="G22" s="420"/>
    </row>
    <row r="23" spans="2:18" ht="18.95" customHeight="1" x14ac:dyDescent="0.25">
      <c r="F23" s="275"/>
      <c r="G23" s="276" t="s">
        <v>1034</v>
      </c>
      <c r="I23" s="18"/>
      <c r="J23" s="350" t="b">
        <v>0</v>
      </c>
    </row>
    <row r="24" spans="2:18" ht="18.95" customHeight="1" x14ac:dyDescent="0.25">
      <c r="C24" s="277"/>
      <c r="F24" s="274"/>
      <c r="G24" s="276" t="s">
        <v>1035</v>
      </c>
      <c r="I24" s="18"/>
      <c r="J24" s="351" t="b">
        <v>1</v>
      </c>
      <c r="Q24" s="20"/>
      <c r="R24" s="20"/>
    </row>
    <row r="25" spans="2:18" x14ac:dyDescent="0.25">
      <c r="F25" s="417" t="s">
        <v>1036</v>
      </c>
      <c r="G25" s="418"/>
    </row>
    <row r="26" spans="2:18" x14ac:dyDescent="0.25">
      <c r="F26" s="419"/>
      <c r="G26" s="420"/>
    </row>
    <row r="27" spans="2:18" ht="18.95" customHeight="1" x14ac:dyDescent="0.25">
      <c r="F27" s="275"/>
      <c r="G27" s="276" t="s">
        <v>1037</v>
      </c>
      <c r="J27" s="350" t="b">
        <v>0</v>
      </c>
    </row>
    <row r="28" spans="2:18" ht="18.95" customHeight="1" x14ac:dyDescent="0.25">
      <c r="F28" s="274"/>
      <c r="G28" s="276" t="s">
        <v>1038</v>
      </c>
      <c r="J28" s="350" t="b">
        <v>1</v>
      </c>
    </row>
    <row r="29" spans="2:18" x14ac:dyDescent="0.25">
      <c r="F29" s="417" t="s">
        <v>1152</v>
      </c>
      <c r="G29" s="418"/>
    </row>
    <row r="30" spans="2:18" x14ac:dyDescent="0.25">
      <c r="F30" s="419"/>
      <c r="G30" s="420"/>
    </row>
    <row r="31" spans="2:18" ht="18.95" customHeight="1" x14ac:dyDescent="0.25">
      <c r="F31" s="275"/>
      <c r="G31" s="342" t="s">
        <v>1037</v>
      </c>
      <c r="J31" s="350" t="b">
        <v>1</v>
      </c>
    </row>
    <row r="32" spans="2:18" ht="18.95" customHeight="1" x14ac:dyDescent="0.25">
      <c r="F32" s="274"/>
      <c r="G32" s="342" t="s">
        <v>1038</v>
      </c>
      <c r="J32" s="350" t="b">
        <v>0</v>
      </c>
    </row>
    <row r="36" spans="2:8" s="20" customFormat="1" ht="21" customHeight="1" x14ac:dyDescent="0.25">
      <c r="B36" s="345" t="s">
        <v>1155</v>
      </c>
      <c r="C36" s="28"/>
      <c r="D36" s="28"/>
      <c r="E36" s="28"/>
      <c r="F36" s="28"/>
      <c r="G36" s="28"/>
      <c r="H36" s="28"/>
    </row>
    <row r="37" spans="2:8" s="20" customFormat="1" ht="21" customHeight="1" x14ac:dyDescent="0.25">
      <c r="B37" s="346" t="s">
        <v>53</v>
      </c>
      <c r="C37" s="421" t="s">
        <v>1156</v>
      </c>
      <c r="D37" s="421"/>
      <c r="E37" s="421"/>
      <c r="F37" s="421"/>
      <c r="G37" s="421"/>
      <c r="H37" s="421"/>
    </row>
    <row r="38" spans="2:8" s="20" customFormat="1" ht="21" customHeight="1" x14ac:dyDescent="0.25">
      <c r="B38" s="346" t="s">
        <v>61</v>
      </c>
      <c r="C38" s="428" t="s">
        <v>1157</v>
      </c>
      <c r="D38" s="428"/>
      <c r="E38" s="428"/>
      <c r="F38" s="428"/>
      <c r="G38" s="428"/>
      <c r="H38" s="428"/>
    </row>
    <row r="39" spans="2:8" s="20" customFormat="1" ht="21" customHeight="1" x14ac:dyDescent="0.25">
      <c r="B39" s="345" t="s">
        <v>1158</v>
      </c>
      <c r="C39" s="347"/>
      <c r="D39" s="347"/>
      <c r="E39" s="347"/>
      <c r="F39" s="347"/>
      <c r="G39" s="347"/>
      <c r="H39" s="347"/>
    </row>
    <row r="40" spans="2:8" s="20" customFormat="1" ht="33" customHeight="1" x14ac:dyDescent="0.25">
      <c r="B40" s="348" t="s">
        <v>1167</v>
      </c>
      <c r="C40" s="421" t="s">
        <v>1159</v>
      </c>
      <c r="D40" s="421"/>
      <c r="E40" s="421"/>
      <c r="F40" s="421"/>
      <c r="G40" s="421"/>
      <c r="H40" s="421"/>
    </row>
    <row r="41" spans="2:8" s="20" customFormat="1" ht="33" customHeight="1" x14ac:dyDescent="0.25">
      <c r="B41" s="348" t="s">
        <v>1168</v>
      </c>
      <c r="C41" s="421" t="s">
        <v>1160</v>
      </c>
      <c r="D41" s="421"/>
      <c r="E41" s="421"/>
      <c r="F41" s="421"/>
      <c r="G41" s="421"/>
      <c r="H41" s="421"/>
    </row>
    <row r="42" spans="2:8" s="20" customFormat="1" ht="21" customHeight="1" x14ac:dyDescent="0.25">
      <c r="B42" s="345" t="s">
        <v>1161</v>
      </c>
      <c r="C42" s="28"/>
      <c r="D42" s="28"/>
      <c r="E42" s="28"/>
      <c r="F42" s="28"/>
      <c r="G42" s="28"/>
      <c r="H42" s="28"/>
    </row>
    <row r="43" spans="2:8" s="20" customFormat="1" ht="29.25" customHeight="1" x14ac:dyDescent="0.25">
      <c r="B43" s="349" t="s">
        <v>1169</v>
      </c>
      <c r="C43" s="421" t="s">
        <v>1162</v>
      </c>
      <c r="D43" s="421"/>
      <c r="E43" s="421"/>
      <c r="F43" s="421"/>
      <c r="G43" s="421"/>
      <c r="H43" s="421"/>
    </row>
    <row r="44" spans="2:8" s="20" customFormat="1" ht="34.5" customHeight="1" x14ac:dyDescent="0.25">
      <c r="B44" s="349" t="s">
        <v>1170</v>
      </c>
      <c r="C44" s="421" t="s">
        <v>1163</v>
      </c>
      <c r="D44" s="421"/>
      <c r="E44" s="421"/>
      <c r="F44" s="421"/>
      <c r="G44" s="421"/>
      <c r="H44" s="421"/>
    </row>
    <row r="45" spans="2:8" s="20" customFormat="1" ht="21" customHeight="1" x14ac:dyDescent="0.25">
      <c r="B45" s="345" t="s">
        <v>1164</v>
      </c>
      <c r="C45" s="28"/>
      <c r="D45" s="28"/>
      <c r="E45" s="28"/>
      <c r="F45" s="28"/>
      <c r="G45" s="28"/>
      <c r="H45" s="28"/>
    </row>
    <row r="46" spans="2:8" s="20" customFormat="1" ht="33.75" customHeight="1" x14ac:dyDescent="0.25">
      <c r="B46" s="348" t="s">
        <v>1169</v>
      </c>
      <c r="C46" s="427" t="s">
        <v>1165</v>
      </c>
      <c r="D46" s="427"/>
      <c r="E46" s="427"/>
      <c r="F46" s="427"/>
      <c r="G46" s="427"/>
      <c r="H46" s="427"/>
    </row>
    <row r="47" spans="2:8" s="20" customFormat="1" ht="27" customHeight="1" x14ac:dyDescent="0.25">
      <c r="B47" s="348" t="s">
        <v>59</v>
      </c>
      <c r="C47" s="427" t="s">
        <v>1166</v>
      </c>
      <c r="D47" s="427"/>
      <c r="E47" s="427"/>
      <c r="F47" s="427"/>
      <c r="G47" s="427"/>
      <c r="H47" s="427"/>
    </row>
    <row r="49" spans="2:9" x14ac:dyDescent="0.25">
      <c r="B49" s="1"/>
      <c r="C49" s="16" t="s">
        <v>30</v>
      </c>
      <c r="D49" s="16" t="s">
        <v>31</v>
      </c>
      <c r="E49" s="1"/>
      <c r="F49" s="1"/>
      <c r="G49" s="16"/>
      <c r="H49" s="1"/>
      <c r="I49" s="1"/>
    </row>
    <row r="50" spans="2:9" x14ac:dyDescent="0.25">
      <c r="C50" s="17" t="s">
        <v>32</v>
      </c>
    </row>
    <row r="51" spans="2:9" x14ac:dyDescent="0.25">
      <c r="C51" s="17" t="s">
        <v>33</v>
      </c>
    </row>
  </sheetData>
  <sheetProtection sheet="1" objects="1" scenarios="1"/>
  <mergeCells count="32">
    <mergeCell ref="C47:H47"/>
    <mergeCell ref="C41:H41"/>
    <mergeCell ref="C43:H43"/>
    <mergeCell ref="C44:H44"/>
    <mergeCell ref="C38:H38"/>
    <mergeCell ref="C46:H46"/>
    <mergeCell ref="C37:H37"/>
    <mergeCell ref="C40:H40"/>
    <mergeCell ref="F29:G30"/>
    <mergeCell ref="F25:G26"/>
    <mergeCell ref="C19:D19"/>
    <mergeCell ref="C20:D20"/>
    <mergeCell ref="C21:D21"/>
    <mergeCell ref="C22:D22"/>
    <mergeCell ref="G18:G20"/>
    <mergeCell ref="F21:G22"/>
    <mergeCell ref="H11:I13"/>
    <mergeCell ref="H15:I17"/>
    <mergeCell ref="H7:H8"/>
    <mergeCell ref="C14:D14"/>
    <mergeCell ref="C16:D16"/>
    <mergeCell ref="C17:D17"/>
    <mergeCell ref="F10:G10"/>
    <mergeCell ref="F11:G11"/>
    <mergeCell ref="G12:G13"/>
    <mergeCell ref="F15:G16"/>
    <mergeCell ref="F4:G5"/>
    <mergeCell ref="C9:D9"/>
    <mergeCell ref="C13:D13"/>
    <mergeCell ref="C15:D15"/>
    <mergeCell ref="C18:D18"/>
    <mergeCell ref="F6:G8"/>
  </mergeCells>
  <dataValidations count="1">
    <dataValidation type="list" allowBlank="1" showInputMessage="1" showErrorMessage="1" sqref="H18">
      <formula1>"Please Select, xxx@xyzmail.co.uk"</formula1>
    </dataValidation>
  </dataValidations>
  <hyperlinks>
    <hyperlink ref="C14:D14" location="'309'!A1" display="309 LCR Summary"/>
    <hyperlink ref="C9:D9" location="'010'!A1" display="010 Control Page"/>
    <hyperlink ref="C13:D13" location="'012'!A1" display="012 LCR Syndicate Type"/>
    <hyperlink ref="C15:D15" location="'311'!A1" display="311 Claims Distributions"/>
    <hyperlink ref="C16:D16" location="'312'!A1" display="312 Projected Solvency II"/>
    <hyperlink ref="C17:D17" location="'312'!A1" display="Technical Provisions at Time Zero"/>
    <hyperlink ref="C18:D18" location="'313'!A1" display="313 Financial Information"/>
    <hyperlink ref="C19:D19" location="'314'!A1" display="314 Additional Quantative"/>
    <hyperlink ref="C20:D20" location="'314'!A1" display="Analysis"/>
  </hyperlinks>
  <pageMargins left="0.70866141732283472" right="0.70866141732283472" top="0.74803149606299213" bottom="0.74803149606299213" header="0.31496062992125984" footer="0.31496062992125984"/>
  <pageSetup paperSize="9" scale="50" orientation="landscape" verticalDpi="0" r:id="rId1"/>
  <drawing r:id="rId2"/>
  <legacyDrawing r:id="rId3"/>
  <controls>
    <mc:AlternateContent xmlns:mc="http://schemas.openxmlformats.org/markup-compatibility/2006">
      <mc:Choice Requires="x14">
        <control shapeId="19481" r:id="rId4" name="OptionButton28">
          <controlPr defaultSize="0" autoLine="0" linkedCell="J32" r:id="rId5">
            <anchor moveWithCells="1">
              <from>
                <xdr:col>6</xdr:col>
                <xdr:colOff>1066800</xdr:colOff>
                <xdr:row>31</xdr:row>
                <xdr:rowOff>38100</xdr:rowOff>
              </from>
              <to>
                <xdr:col>6</xdr:col>
                <xdr:colOff>1847850</xdr:colOff>
                <xdr:row>31</xdr:row>
                <xdr:rowOff>180975</xdr:rowOff>
              </to>
            </anchor>
          </controlPr>
        </control>
      </mc:Choice>
      <mc:Fallback>
        <control shapeId="19481" r:id="rId4" name="OptionButton28"/>
      </mc:Fallback>
    </mc:AlternateContent>
    <mc:AlternateContent xmlns:mc="http://schemas.openxmlformats.org/markup-compatibility/2006">
      <mc:Choice Requires="x14">
        <control shapeId="19480" r:id="rId6" name="OptionButton27">
          <controlPr defaultSize="0" autoLine="0" linkedCell="J31" r:id="rId7">
            <anchor moveWithCells="1">
              <from>
                <xdr:col>6</xdr:col>
                <xdr:colOff>1076325</xdr:colOff>
                <xdr:row>30</xdr:row>
                <xdr:rowOff>57150</xdr:rowOff>
              </from>
              <to>
                <xdr:col>6</xdr:col>
                <xdr:colOff>1857375</xdr:colOff>
                <xdr:row>30</xdr:row>
                <xdr:rowOff>200025</xdr:rowOff>
              </to>
            </anchor>
          </controlPr>
        </control>
      </mc:Choice>
      <mc:Fallback>
        <control shapeId="19480" r:id="rId6" name="OptionButton27"/>
      </mc:Fallback>
    </mc:AlternateContent>
    <mc:AlternateContent xmlns:mc="http://schemas.openxmlformats.org/markup-compatibility/2006">
      <mc:Choice Requires="x14">
        <control shapeId="19479" r:id="rId8" name="OptionButton26">
          <controlPr defaultSize="0" autoLine="0" linkedCell="J28" r:id="rId7">
            <anchor moveWithCells="1">
              <from>
                <xdr:col>6</xdr:col>
                <xdr:colOff>1066800</xdr:colOff>
                <xdr:row>27</xdr:row>
                <xdr:rowOff>76200</xdr:rowOff>
              </from>
              <to>
                <xdr:col>6</xdr:col>
                <xdr:colOff>1847850</xdr:colOff>
                <xdr:row>27</xdr:row>
                <xdr:rowOff>219075</xdr:rowOff>
              </to>
            </anchor>
          </controlPr>
        </control>
      </mc:Choice>
      <mc:Fallback>
        <control shapeId="19479" r:id="rId8" name="OptionButton26"/>
      </mc:Fallback>
    </mc:AlternateContent>
    <mc:AlternateContent xmlns:mc="http://schemas.openxmlformats.org/markup-compatibility/2006">
      <mc:Choice Requires="x14">
        <control shapeId="19478" r:id="rId9" name="OptionButton25">
          <controlPr defaultSize="0" autoLine="0" linkedCell="J27" r:id="rId5">
            <anchor moveWithCells="1">
              <from>
                <xdr:col>6</xdr:col>
                <xdr:colOff>1076325</xdr:colOff>
                <xdr:row>26</xdr:row>
                <xdr:rowOff>57150</xdr:rowOff>
              </from>
              <to>
                <xdr:col>6</xdr:col>
                <xdr:colOff>1857375</xdr:colOff>
                <xdr:row>26</xdr:row>
                <xdr:rowOff>200025</xdr:rowOff>
              </to>
            </anchor>
          </controlPr>
        </control>
      </mc:Choice>
      <mc:Fallback>
        <control shapeId="19478" r:id="rId9" name="OptionButton25"/>
      </mc:Fallback>
    </mc:AlternateContent>
    <mc:AlternateContent xmlns:mc="http://schemas.openxmlformats.org/markup-compatibility/2006">
      <mc:Choice Requires="x14">
        <control shapeId="19477" r:id="rId10" name="OptionButton24">
          <controlPr defaultSize="0" autoLine="0" linkedCell="J24" r:id="rId7">
            <anchor moveWithCells="1">
              <from>
                <xdr:col>6</xdr:col>
                <xdr:colOff>1085850</xdr:colOff>
                <xdr:row>23</xdr:row>
                <xdr:rowOff>57150</xdr:rowOff>
              </from>
              <to>
                <xdr:col>6</xdr:col>
                <xdr:colOff>1866900</xdr:colOff>
                <xdr:row>23</xdr:row>
                <xdr:rowOff>200025</xdr:rowOff>
              </to>
            </anchor>
          </controlPr>
        </control>
      </mc:Choice>
      <mc:Fallback>
        <control shapeId="19477" r:id="rId10" name="OptionButton24"/>
      </mc:Fallback>
    </mc:AlternateContent>
    <mc:AlternateContent xmlns:mc="http://schemas.openxmlformats.org/markup-compatibility/2006">
      <mc:Choice Requires="x14">
        <control shapeId="19476" r:id="rId11" name="OptionButton23">
          <controlPr defaultSize="0" autoLine="0" linkedCell="J23" r:id="rId5">
            <anchor moveWithCells="1">
              <from>
                <xdr:col>6</xdr:col>
                <xdr:colOff>1085850</xdr:colOff>
                <xdr:row>22</xdr:row>
                <xdr:rowOff>76200</xdr:rowOff>
              </from>
              <to>
                <xdr:col>6</xdr:col>
                <xdr:colOff>1866900</xdr:colOff>
                <xdr:row>22</xdr:row>
                <xdr:rowOff>219075</xdr:rowOff>
              </to>
            </anchor>
          </controlPr>
        </control>
      </mc:Choice>
      <mc:Fallback>
        <control shapeId="19476" r:id="rId11" name="OptionButton23"/>
      </mc:Fallback>
    </mc:AlternateContent>
    <mc:AlternateContent xmlns:mc="http://schemas.openxmlformats.org/markup-compatibility/2006">
      <mc:Choice Requires="x14">
        <control shapeId="19475" r:id="rId12" name="OptionButton22">
          <controlPr defaultSize="0" autoLine="0" linkedCell="J19" r:id="rId5">
            <anchor moveWithCells="1">
              <from>
                <xdr:col>6</xdr:col>
                <xdr:colOff>1085850</xdr:colOff>
                <xdr:row>18</xdr:row>
                <xdr:rowOff>47625</xdr:rowOff>
              </from>
              <to>
                <xdr:col>6</xdr:col>
                <xdr:colOff>1866900</xdr:colOff>
                <xdr:row>18</xdr:row>
                <xdr:rowOff>190500</xdr:rowOff>
              </to>
            </anchor>
          </controlPr>
        </control>
      </mc:Choice>
      <mc:Fallback>
        <control shapeId="19475" r:id="rId12" name="OptionButton22"/>
      </mc:Fallback>
    </mc:AlternateContent>
    <mc:AlternateContent xmlns:mc="http://schemas.openxmlformats.org/markup-compatibility/2006">
      <mc:Choice Requires="x14">
        <control shapeId="19474" r:id="rId13" name="OptionButton21">
          <controlPr defaultSize="0" autoLine="0" linkedCell="J17" r:id="rId7">
            <anchor moveWithCells="1">
              <from>
                <xdr:col>6</xdr:col>
                <xdr:colOff>1076325</xdr:colOff>
                <xdr:row>16</xdr:row>
                <xdr:rowOff>38100</xdr:rowOff>
              </from>
              <to>
                <xdr:col>6</xdr:col>
                <xdr:colOff>1857375</xdr:colOff>
                <xdr:row>16</xdr:row>
                <xdr:rowOff>180975</xdr:rowOff>
              </to>
            </anchor>
          </controlPr>
        </control>
      </mc:Choice>
      <mc:Fallback>
        <control shapeId="19474" r:id="rId13" name="OptionButton21"/>
      </mc:Fallback>
    </mc:AlternateContent>
    <mc:AlternateContent xmlns:mc="http://schemas.openxmlformats.org/markup-compatibility/2006">
      <mc:Choice Requires="x14">
        <control shapeId="19471" r:id="rId14" name="Drop Down 15">
          <controlPr defaultSize="0" autoLine="0" autoPict="0">
            <anchor moveWithCells="1">
              <from>
                <xdr:col>6</xdr:col>
                <xdr:colOff>971550</xdr:colOff>
                <xdr:row>11</xdr:row>
                <xdr:rowOff>95250</xdr:rowOff>
              </from>
              <to>
                <xdr:col>6</xdr:col>
                <xdr:colOff>3324225</xdr:colOff>
                <xdr:row>12</xdr:row>
                <xdr:rowOff>142875</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Q46"/>
  <sheetViews>
    <sheetView showGridLines="0" showRowColHeaders="0" zoomScale="85" zoomScaleNormal="85" workbookViewId="0">
      <selection activeCell="I17" sqref="I17:I18"/>
    </sheetView>
  </sheetViews>
  <sheetFormatPr defaultColWidth="9.140625" defaultRowHeight="15" x14ac:dyDescent="0.25"/>
  <cols>
    <col min="1" max="1" width="1" customWidth="1"/>
    <col min="2" max="2" width="4.7109375" customWidth="1"/>
    <col min="3" max="3" width="15.7109375" customWidth="1"/>
    <col min="4" max="4" width="13.140625" customWidth="1"/>
    <col min="5" max="6" width="3.28515625" customWidth="1"/>
    <col min="7" max="7" width="41.28515625" customWidth="1"/>
    <col min="8" max="15" width="15.7109375" customWidth="1"/>
    <col min="16" max="16" width="9.140625" customWidth="1"/>
  </cols>
  <sheetData>
    <row r="1" spans="2:15" ht="60.95" customHeight="1" x14ac:dyDescent="0.25">
      <c r="B1" s="1"/>
      <c r="C1" s="1"/>
      <c r="D1" s="1"/>
      <c r="E1" s="1"/>
      <c r="F1" s="1"/>
      <c r="G1" s="1"/>
      <c r="H1" s="1"/>
      <c r="I1" s="1"/>
      <c r="J1" s="1"/>
      <c r="K1" s="1"/>
      <c r="L1" s="1"/>
      <c r="M1" s="1"/>
      <c r="N1" s="1"/>
      <c r="O1" s="1"/>
    </row>
    <row r="2" spans="2:15" ht="9" customHeight="1" x14ac:dyDescent="0.25"/>
    <row r="3" spans="2:15" ht="29.25" customHeight="1" x14ac:dyDescent="0.25">
      <c r="B3" s="2"/>
      <c r="C3" s="4" t="s">
        <v>0</v>
      </c>
      <c r="D3" s="2"/>
      <c r="E3" s="2"/>
      <c r="F3" s="2"/>
      <c r="G3" s="2"/>
      <c r="H3" s="2"/>
      <c r="I3" s="9"/>
      <c r="J3" s="9"/>
      <c r="K3" s="2"/>
      <c r="L3" s="2"/>
      <c r="M3" s="2"/>
      <c r="N3" s="2"/>
      <c r="O3" s="9" t="s">
        <v>3</v>
      </c>
    </row>
    <row r="4" spans="2:15" ht="15" customHeight="1" x14ac:dyDescent="0.25">
      <c r="F4" s="399" t="s">
        <v>9</v>
      </c>
      <c r="G4" s="399"/>
    </row>
    <row r="5" spans="2:15" ht="15.75" customHeight="1" x14ac:dyDescent="0.25">
      <c r="C5" s="7" t="s">
        <v>1</v>
      </c>
      <c r="D5" s="8">
        <f>'010'!D5</f>
        <v>1234</v>
      </c>
      <c r="F5" s="399"/>
      <c r="G5" s="399"/>
    </row>
    <row r="6" spans="2:15" x14ac:dyDescent="0.25">
      <c r="G6" s="13"/>
    </row>
    <row r="7" spans="2:15" ht="15.75" customHeight="1" x14ac:dyDescent="0.25">
      <c r="C7" s="7" t="s">
        <v>2</v>
      </c>
      <c r="D7" s="8">
        <v>2015</v>
      </c>
      <c r="F7" s="432" t="s">
        <v>43</v>
      </c>
      <c r="G7" s="432"/>
      <c r="H7" s="432"/>
      <c r="I7" s="432"/>
      <c r="J7" s="432"/>
      <c r="K7" s="432"/>
    </row>
    <row r="8" spans="2:15" ht="9.75" customHeight="1" x14ac:dyDescent="0.25">
      <c r="F8" s="432"/>
      <c r="G8" s="432"/>
      <c r="H8" s="432"/>
      <c r="I8" s="432"/>
      <c r="J8" s="432"/>
      <c r="K8" s="432"/>
    </row>
    <row r="9" spans="2:15" ht="15.95" customHeight="1" x14ac:dyDescent="0.25">
      <c r="B9" s="138"/>
      <c r="C9" s="385" t="s">
        <v>4</v>
      </c>
      <c r="D9" s="386"/>
      <c r="H9" s="12"/>
    </row>
    <row r="10" spans="2:15" ht="15.95" customHeight="1" x14ac:dyDescent="0.25">
      <c r="B10" s="138"/>
      <c r="C10" s="11" t="s">
        <v>5</v>
      </c>
      <c r="D10" s="139"/>
    </row>
    <row r="11" spans="2:15" ht="19.5" customHeight="1" x14ac:dyDescent="0.25">
      <c r="B11" s="138"/>
      <c r="C11" s="11" t="s">
        <v>6</v>
      </c>
      <c r="D11" s="139"/>
      <c r="F11" s="121" t="s">
        <v>44</v>
      </c>
      <c r="G11" s="7"/>
    </row>
    <row r="12" spans="2:15" ht="15.95" customHeight="1" x14ac:dyDescent="0.25">
      <c r="B12" s="138"/>
      <c r="C12" s="11" t="s">
        <v>7</v>
      </c>
      <c r="D12" s="139"/>
      <c r="F12" s="443"/>
      <c r="G12" s="439"/>
      <c r="H12" s="449" t="s">
        <v>758</v>
      </c>
      <c r="I12" s="437" t="s">
        <v>828</v>
      </c>
    </row>
    <row r="13" spans="2:15" ht="15.95" customHeight="1" x14ac:dyDescent="0.25">
      <c r="B13" s="138"/>
      <c r="C13" s="149" t="s">
        <v>8</v>
      </c>
      <c r="D13" s="139"/>
      <c r="F13" s="444"/>
      <c r="G13" s="440"/>
      <c r="H13" s="450"/>
      <c r="I13" s="438"/>
    </row>
    <row r="14" spans="2:15" ht="15.95" customHeight="1" x14ac:dyDescent="0.25">
      <c r="B14" s="152"/>
      <c r="C14" s="154" t="s">
        <v>9</v>
      </c>
      <c r="D14" s="153"/>
      <c r="F14" s="83"/>
      <c r="G14" s="61"/>
      <c r="H14" s="62" t="s">
        <v>759</v>
      </c>
      <c r="I14" s="185" t="s">
        <v>499</v>
      </c>
    </row>
    <row r="15" spans="2:15" ht="15.95" customHeight="1" x14ac:dyDescent="0.25">
      <c r="B15" s="145"/>
      <c r="C15" s="433" t="s">
        <v>842</v>
      </c>
      <c r="D15" s="434"/>
      <c r="F15" s="442">
        <v>1</v>
      </c>
      <c r="G15" s="441" t="s">
        <v>760</v>
      </c>
      <c r="H15" s="445" t="s">
        <v>1181</v>
      </c>
      <c r="I15" s="447" t="s">
        <v>1182</v>
      </c>
    </row>
    <row r="16" spans="2:15" ht="15.95" customHeight="1" x14ac:dyDescent="0.25">
      <c r="B16" s="146"/>
      <c r="C16" s="435"/>
      <c r="D16" s="436"/>
      <c r="F16" s="429"/>
      <c r="G16" s="430"/>
      <c r="H16" s="446"/>
      <c r="I16" s="448"/>
    </row>
    <row r="17" spans="2:17" ht="15.95" customHeight="1" x14ac:dyDescent="0.25">
      <c r="B17" s="144"/>
      <c r="C17" s="150" t="s">
        <v>10</v>
      </c>
      <c r="D17" s="131"/>
      <c r="F17" s="429">
        <v>2</v>
      </c>
      <c r="G17" s="430" t="s">
        <v>761</v>
      </c>
      <c r="H17" s="453" t="s">
        <v>763</v>
      </c>
      <c r="I17" s="431" t="s">
        <v>764</v>
      </c>
    </row>
    <row r="18" spans="2:17" ht="15.95" customHeight="1" x14ac:dyDescent="0.25">
      <c r="B18" s="145"/>
      <c r="C18" s="433" t="s">
        <v>843</v>
      </c>
      <c r="D18" s="434"/>
      <c r="F18" s="429"/>
      <c r="G18" s="430"/>
      <c r="H18" s="453"/>
      <c r="I18" s="431"/>
    </row>
    <row r="19" spans="2:17" ht="24.95" customHeight="1" x14ac:dyDescent="0.25">
      <c r="B19" s="146"/>
      <c r="C19" s="435"/>
      <c r="D19" s="436"/>
      <c r="F19" s="79">
        <v>3</v>
      </c>
      <c r="G19" s="102" t="s">
        <v>762</v>
      </c>
      <c r="H19" s="186" t="s">
        <v>765</v>
      </c>
      <c r="I19" s="187" t="s">
        <v>766</v>
      </c>
    </row>
    <row r="20" spans="2:17" ht="15.95" customHeight="1" x14ac:dyDescent="0.25">
      <c r="B20" s="144"/>
      <c r="C20" s="150" t="s">
        <v>11</v>
      </c>
      <c r="D20" s="131"/>
      <c r="F20" s="66"/>
      <c r="G20" s="64"/>
      <c r="H20" s="65"/>
      <c r="I20" s="67"/>
    </row>
    <row r="21" spans="2:17" ht="21" customHeight="1" x14ac:dyDescent="0.25">
      <c r="B21" s="145"/>
      <c r="C21" s="451" t="s">
        <v>844</v>
      </c>
      <c r="D21" s="452"/>
      <c r="F21" s="121" t="s">
        <v>767</v>
      </c>
      <c r="G21" s="64"/>
      <c r="H21" s="65"/>
      <c r="I21" s="67"/>
    </row>
    <row r="22" spans="2:17" ht="15.95" customHeight="1" x14ac:dyDescent="0.25">
      <c r="B22" s="146"/>
      <c r="C22" s="451"/>
      <c r="D22" s="452"/>
      <c r="F22" s="411"/>
      <c r="G22" s="472"/>
      <c r="H22" s="460" t="s">
        <v>768</v>
      </c>
      <c r="I22" s="461"/>
      <c r="J22" s="461"/>
      <c r="K22" s="462"/>
      <c r="L22" s="460" t="s">
        <v>827</v>
      </c>
      <c r="M22" s="461"/>
      <c r="N22" s="461"/>
      <c r="O22" s="469"/>
      <c r="P22" s="85"/>
      <c r="Q22" s="86"/>
    </row>
    <row r="23" spans="2:17" ht="7.5" customHeight="1" x14ac:dyDescent="0.25">
      <c r="B23" s="147"/>
      <c r="C23" s="468" t="s">
        <v>845</v>
      </c>
      <c r="D23" s="468"/>
      <c r="F23" s="473"/>
      <c r="G23" s="474"/>
      <c r="H23" s="463"/>
      <c r="I23" s="464"/>
      <c r="J23" s="464"/>
      <c r="K23" s="465"/>
      <c r="L23" s="463"/>
      <c r="M23" s="464"/>
      <c r="N23" s="464"/>
      <c r="O23" s="470"/>
      <c r="P23" s="78"/>
      <c r="Q23" s="78"/>
    </row>
    <row r="24" spans="2:17" ht="19.5" customHeight="1" x14ac:dyDescent="0.25">
      <c r="B24" s="148"/>
      <c r="C24" s="468"/>
      <c r="D24" s="468"/>
      <c r="F24" s="466"/>
      <c r="G24" s="467"/>
      <c r="H24" s="458" t="s">
        <v>769</v>
      </c>
      <c r="I24" s="459"/>
      <c r="J24" s="458" t="s">
        <v>769</v>
      </c>
      <c r="K24" s="459"/>
      <c r="L24" s="458" t="s">
        <v>769</v>
      </c>
      <c r="M24" s="459"/>
      <c r="N24" s="458" t="s">
        <v>769</v>
      </c>
      <c r="O24" s="471"/>
      <c r="P24" s="20"/>
      <c r="Q24" s="20"/>
    </row>
    <row r="25" spans="2:17" ht="15.95" customHeight="1" x14ac:dyDescent="0.25">
      <c r="F25" s="466"/>
      <c r="G25" s="467"/>
      <c r="H25" s="73" t="s">
        <v>774</v>
      </c>
      <c r="I25" s="73" t="s">
        <v>775</v>
      </c>
      <c r="J25" s="73" t="s">
        <v>774</v>
      </c>
      <c r="K25" s="73" t="s">
        <v>775</v>
      </c>
      <c r="L25" s="73" t="s">
        <v>774</v>
      </c>
      <c r="M25" s="73" t="s">
        <v>775</v>
      </c>
      <c r="N25" s="73" t="s">
        <v>774</v>
      </c>
      <c r="O25" s="184" t="s">
        <v>775</v>
      </c>
      <c r="P25" s="20"/>
      <c r="Q25" s="20"/>
    </row>
    <row r="26" spans="2:17" ht="15.95" customHeight="1" x14ac:dyDescent="0.25">
      <c r="F26" s="87"/>
      <c r="G26" s="84"/>
      <c r="H26" s="62" t="s">
        <v>776</v>
      </c>
      <c r="I26" s="62" t="s">
        <v>508</v>
      </c>
      <c r="J26" s="62" t="s">
        <v>512</v>
      </c>
      <c r="K26" s="62" t="s">
        <v>517</v>
      </c>
      <c r="L26" s="62" t="s">
        <v>777</v>
      </c>
      <c r="M26" s="90" t="s">
        <v>522</v>
      </c>
      <c r="N26" s="62" t="s">
        <v>527</v>
      </c>
      <c r="O26" s="90" t="s">
        <v>532</v>
      </c>
      <c r="P26" s="20"/>
      <c r="Q26" s="20"/>
    </row>
    <row r="27" spans="2:17" ht="17.100000000000001" customHeight="1" x14ac:dyDescent="0.25">
      <c r="F27" s="81" t="s">
        <v>770</v>
      </c>
      <c r="G27" s="78"/>
      <c r="H27" s="456" t="s">
        <v>1143</v>
      </c>
      <c r="I27" s="478" t="s">
        <v>789</v>
      </c>
      <c r="J27" s="456" t="s">
        <v>793</v>
      </c>
      <c r="K27" s="478" t="s">
        <v>790</v>
      </c>
      <c r="L27" s="456" t="s">
        <v>794</v>
      </c>
      <c r="M27" s="478" t="s">
        <v>791</v>
      </c>
      <c r="N27" s="456" t="s">
        <v>795</v>
      </c>
      <c r="O27" s="454" t="s">
        <v>792</v>
      </c>
      <c r="P27" s="20"/>
      <c r="Q27" s="20"/>
    </row>
    <row r="28" spans="2:17" ht="17.100000000000001" customHeight="1" x14ac:dyDescent="0.25">
      <c r="F28" s="442">
        <v>1</v>
      </c>
      <c r="G28" s="441" t="s">
        <v>771</v>
      </c>
      <c r="H28" s="457"/>
      <c r="I28" s="479"/>
      <c r="J28" s="457"/>
      <c r="K28" s="479"/>
      <c r="L28" s="457"/>
      <c r="M28" s="479"/>
      <c r="N28" s="457"/>
      <c r="O28" s="455"/>
    </row>
    <row r="29" spans="2:17" ht="17.100000000000001" customHeight="1" x14ac:dyDescent="0.25">
      <c r="F29" s="480"/>
      <c r="G29" s="477"/>
      <c r="H29" s="457"/>
      <c r="I29" s="479"/>
      <c r="J29" s="457"/>
      <c r="K29" s="479"/>
      <c r="L29" s="457"/>
      <c r="M29" s="479"/>
      <c r="N29" s="457"/>
      <c r="O29" s="455"/>
    </row>
    <row r="30" spans="2:17" ht="24.95" customHeight="1" x14ac:dyDescent="0.25">
      <c r="F30" s="80">
        <v>2</v>
      </c>
      <c r="G30" s="100" t="s">
        <v>773</v>
      </c>
      <c r="H30" s="101" t="s">
        <v>796</v>
      </c>
      <c r="I30" s="481"/>
      <c r="J30" s="482"/>
      <c r="K30" s="482"/>
      <c r="L30" s="101" t="s">
        <v>796</v>
      </c>
      <c r="M30" s="481"/>
      <c r="N30" s="482"/>
      <c r="O30" s="483"/>
    </row>
    <row r="31" spans="2:17" ht="24.95" customHeight="1" x14ac:dyDescent="0.25">
      <c r="F31" s="109">
        <v>3</v>
      </c>
      <c r="G31" s="102" t="s">
        <v>772</v>
      </c>
      <c r="H31" s="103" t="s">
        <v>796</v>
      </c>
      <c r="I31" s="484"/>
      <c r="J31" s="485"/>
      <c r="K31" s="485"/>
      <c r="L31" s="103" t="s">
        <v>796</v>
      </c>
      <c r="M31" s="484"/>
      <c r="N31" s="485"/>
      <c r="O31" s="486"/>
    </row>
    <row r="32" spans="2:17" ht="17.100000000000001" customHeight="1" x14ac:dyDescent="0.25">
      <c r="F32" s="81" t="s">
        <v>778</v>
      </c>
      <c r="G32" s="74"/>
      <c r="H32" s="456" t="s">
        <v>1144</v>
      </c>
      <c r="I32" s="478" t="s">
        <v>797</v>
      </c>
      <c r="J32" s="456" t="s">
        <v>793</v>
      </c>
      <c r="K32" s="478" t="s">
        <v>798</v>
      </c>
      <c r="L32" s="456" t="s">
        <v>801</v>
      </c>
      <c r="M32" s="478" t="s">
        <v>799</v>
      </c>
      <c r="N32" s="456" t="s">
        <v>802</v>
      </c>
      <c r="O32" s="454" t="s">
        <v>800</v>
      </c>
    </row>
    <row r="33" spans="6:15" ht="17.100000000000001" customHeight="1" x14ac:dyDescent="0.25">
      <c r="F33" s="475">
        <v>4</v>
      </c>
      <c r="G33" s="441" t="s">
        <v>779</v>
      </c>
      <c r="H33" s="457"/>
      <c r="I33" s="479"/>
      <c r="J33" s="457"/>
      <c r="K33" s="479"/>
      <c r="L33" s="457"/>
      <c r="M33" s="479"/>
      <c r="N33" s="457"/>
      <c r="O33" s="455"/>
    </row>
    <row r="34" spans="6:15" ht="17.100000000000001" customHeight="1" x14ac:dyDescent="0.25">
      <c r="F34" s="476"/>
      <c r="G34" s="477"/>
      <c r="H34" s="489"/>
      <c r="I34" s="490"/>
      <c r="J34" s="457"/>
      <c r="K34" s="479"/>
      <c r="L34" s="489"/>
      <c r="M34" s="479"/>
      <c r="N34" s="457"/>
      <c r="O34" s="455"/>
    </row>
    <row r="35" spans="6:15" ht="24.95" customHeight="1" x14ac:dyDescent="0.25">
      <c r="F35" s="106">
        <v>5</v>
      </c>
      <c r="G35" s="107" t="s">
        <v>780</v>
      </c>
      <c r="H35" s="101" t="s">
        <v>796</v>
      </c>
      <c r="I35" s="481"/>
      <c r="J35" s="482"/>
      <c r="K35" s="482"/>
      <c r="L35" s="101" t="s">
        <v>796</v>
      </c>
      <c r="M35" s="481"/>
      <c r="N35" s="482"/>
      <c r="O35" s="483"/>
    </row>
    <row r="36" spans="6:15" ht="24.95" customHeight="1" x14ac:dyDescent="0.25">
      <c r="F36" s="106">
        <v>6</v>
      </c>
      <c r="G36" s="108" t="s">
        <v>781</v>
      </c>
      <c r="H36" s="103" t="s">
        <v>796</v>
      </c>
      <c r="I36" s="484"/>
      <c r="J36" s="485"/>
      <c r="K36" s="485"/>
      <c r="L36" s="103" t="s">
        <v>796</v>
      </c>
      <c r="M36" s="484"/>
      <c r="N36" s="485"/>
      <c r="O36" s="486"/>
    </row>
    <row r="37" spans="6:15" ht="24.95" customHeight="1" x14ac:dyDescent="0.25">
      <c r="F37" s="104">
        <v>7</v>
      </c>
      <c r="G37" s="105" t="s">
        <v>782</v>
      </c>
      <c r="H37" s="110" t="s">
        <v>796</v>
      </c>
      <c r="I37" s="111" t="s">
        <v>803</v>
      </c>
      <c r="J37" s="110" t="s">
        <v>804</v>
      </c>
      <c r="K37" s="111" t="s">
        <v>805</v>
      </c>
      <c r="L37" s="110" t="s">
        <v>806</v>
      </c>
      <c r="M37" s="111" t="s">
        <v>807</v>
      </c>
      <c r="N37" s="110" t="s">
        <v>808</v>
      </c>
      <c r="O37" s="271" t="s">
        <v>809</v>
      </c>
    </row>
    <row r="38" spans="6:15" ht="24.95" customHeight="1" x14ac:dyDescent="0.25">
      <c r="F38" s="109">
        <v>8</v>
      </c>
      <c r="G38" s="114" t="s">
        <v>783</v>
      </c>
      <c r="H38" s="115" t="s">
        <v>796</v>
      </c>
      <c r="I38" s="111" t="s">
        <v>810</v>
      </c>
      <c r="J38" s="115" t="s">
        <v>811</v>
      </c>
      <c r="K38" s="111" t="s">
        <v>812</v>
      </c>
      <c r="L38" s="115" t="s">
        <v>813</v>
      </c>
      <c r="M38" s="111" t="s">
        <v>814</v>
      </c>
      <c r="N38" s="115" t="s">
        <v>815</v>
      </c>
      <c r="O38" s="271" t="s">
        <v>816</v>
      </c>
    </row>
    <row r="39" spans="6:15" ht="24.95" customHeight="1" x14ac:dyDescent="0.25">
      <c r="F39" s="89">
        <v>9</v>
      </c>
      <c r="G39" s="88" t="s">
        <v>784</v>
      </c>
      <c r="H39" s="119" t="s">
        <v>817</v>
      </c>
      <c r="I39" s="120" t="s">
        <v>818</v>
      </c>
      <c r="J39" s="120" t="s">
        <v>819</v>
      </c>
      <c r="K39" s="120" t="s">
        <v>820</v>
      </c>
      <c r="L39" s="120" t="s">
        <v>821</v>
      </c>
      <c r="M39" s="120" t="s">
        <v>822</v>
      </c>
      <c r="N39" s="120" t="s">
        <v>823</v>
      </c>
      <c r="O39" s="272" t="s">
        <v>824</v>
      </c>
    </row>
    <row r="40" spans="6:15" ht="32.1" customHeight="1" x14ac:dyDescent="0.25">
      <c r="F40" s="112">
        <v>10</v>
      </c>
      <c r="G40" s="113" t="s">
        <v>785</v>
      </c>
      <c r="H40" s="115" t="s">
        <v>796</v>
      </c>
      <c r="I40" s="116"/>
      <c r="J40" s="116"/>
      <c r="K40" s="116"/>
      <c r="L40" s="115" t="s">
        <v>796</v>
      </c>
      <c r="M40" s="116"/>
      <c r="N40" s="116"/>
      <c r="O40" s="117"/>
    </row>
    <row r="41" spans="6:15" ht="24.75" x14ac:dyDescent="0.25">
      <c r="F41" s="92">
        <v>11</v>
      </c>
      <c r="G41" s="93" t="s">
        <v>786</v>
      </c>
      <c r="H41" s="118" t="s">
        <v>825</v>
      </c>
      <c r="I41" s="94"/>
      <c r="J41" s="94"/>
      <c r="K41" s="94"/>
      <c r="L41" s="118" t="s">
        <v>826</v>
      </c>
      <c r="M41" s="94"/>
      <c r="N41" s="94"/>
      <c r="O41" s="95"/>
    </row>
    <row r="43" spans="6:15" ht="15.75" x14ac:dyDescent="0.25">
      <c r="F43" s="7" t="s">
        <v>787</v>
      </c>
    </row>
    <row r="44" spans="6:15" ht="5.25" customHeight="1" x14ac:dyDescent="0.25"/>
    <row r="45" spans="6:15" ht="20.25" customHeight="1" x14ac:dyDescent="0.25">
      <c r="F45" s="96"/>
      <c r="G45" s="97"/>
      <c r="H45" s="97"/>
      <c r="I45" s="98"/>
    </row>
    <row r="46" spans="6:15" ht="30.75" customHeight="1" x14ac:dyDescent="0.25">
      <c r="F46" s="99"/>
      <c r="G46" s="487" t="s">
        <v>788</v>
      </c>
      <c r="H46" s="487"/>
      <c r="I46" s="488"/>
    </row>
  </sheetData>
  <sheetProtection sheet="1" objects="1" scenarios="1"/>
  <mergeCells count="57">
    <mergeCell ref="M35:O35"/>
    <mergeCell ref="I36:K36"/>
    <mergeCell ref="M36:O36"/>
    <mergeCell ref="M32:M34"/>
    <mergeCell ref="O32:O34"/>
    <mergeCell ref="J32:J34"/>
    <mergeCell ref="N32:N34"/>
    <mergeCell ref="G46:I46"/>
    <mergeCell ref="H27:H29"/>
    <mergeCell ref="L27:L29"/>
    <mergeCell ref="J27:J29"/>
    <mergeCell ref="I27:I29"/>
    <mergeCell ref="K27:K29"/>
    <mergeCell ref="H32:H34"/>
    <mergeCell ref="L32:L34"/>
    <mergeCell ref="I32:I34"/>
    <mergeCell ref="K32:K34"/>
    <mergeCell ref="I35:K35"/>
    <mergeCell ref="I30:K30"/>
    <mergeCell ref="I31:K31"/>
    <mergeCell ref="F33:F34"/>
    <mergeCell ref="G33:G34"/>
    <mergeCell ref="M27:M29"/>
    <mergeCell ref="F28:F29"/>
    <mergeCell ref="G28:G29"/>
    <mergeCell ref="M30:O30"/>
    <mergeCell ref="M31:O31"/>
    <mergeCell ref="C21:D22"/>
    <mergeCell ref="H17:H18"/>
    <mergeCell ref="O27:O29"/>
    <mergeCell ref="N27:N29"/>
    <mergeCell ref="H24:I24"/>
    <mergeCell ref="J24:K24"/>
    <mergeCell ref="H22:K23"/>
    <mergeCell ref="F25:G25"/>
    <mergeCell ref="F24:G24"/>
    <mergeCell ref="C23:D24"/>
    <mergeCell ref="L22:O23"/>
    <mergeCell ref="L24:M24"/>
    <mergeCell ref="N24:O24"/>
    <mergeCell ref="F22:G23"/>
    <mergeCell ref="F4:G5"/>
    <mergeCell ref="I12:I13"/>
    <mergeCell ref="G12:G13"/>
    <mergeCell ref="G15:G16"/>
    <mergeCell ref="F15:F16"/>
    <mergeCell ref="F12:F13"/>
    <mergeCell ref="H15:H16"/>
    <mergeCell ref="I15:I16"/>
    <mergeCell ref="H12:H13"/>
    <mergeCell ref="C9:D9"/>
    <mergeCell ref="F17:F18"/>
    <mergeCell ref="G17:G18"/>
    <mergeCell ref="I17:I18"/>
    <mergeCell ref="F7:K8"/>
    <mergeCell ref="C15:D16"/>
    <mergeCell ref="C18:D19"/>
  </mergeCells>
  <hyperlinks>
    <hyperlink ref="C9:D9" location="'010'!A1" display="010 Control Page"/>
    <hyperlink ref="C17" location="'311'!A1" display="311 Claims Distributions"/>
    <hyperlink ref="C18:D19" location="'312'!A1" display="'312'!A1"/>
    <hyperlink ref="C20" location="'313'!A1" display="313 Financial Information"/>
    <hyperlink ref="C21:D22" location="'314'!A1" display="'314'!A1"/>
    <hyperlink ref="C14" location="'309'!A1" display="309 LCR Summary"/>
    <hyperlink ref="C13" location="'012'!A1" display="012 LCR Syndicate Type"/>
    <hyperlink ref="C15:D16" location="'310'!A1" display="'310'!A1"/>
  </hyperlinks>
  <pageMargins left="0.70866141732283472" right="0.70866141732283472" top="0.74803149606299213" bottom="0.74803149606299213" header="0.31496062992125984" footer="0.31496062992125984"/>
  <pageSetup paperSize="9" scale="56"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581025</xdr:colOff>
                    <xdr:row>45</xdr:row>
                    <xdr:rowOff>114300</xdr:rowOff>
                  </from>
                  <to>
                    <xdr:col>8</xdr:col>
                    <xdr:colOff>885825</xdr:colOff>
                    <xdr:row>45</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Q47"/>
  <sheetViews>
    <sheetView showGridLines="0" showRowColHeaders="0" zoomScale="85" zoomScaleNormal="85" workbookViewId="0">
      <selection activeCell="C17" sqref="C17"/>
    </sheetView>
  </sheetViews>
  <sheetFormatPr defaultRowHeight="15" x14ac:dyDescent="0.25"/>
  <cols>
    <col min="1" max="1" width="1" customWidth="1"/>
    <col min="2" max="2" width="4.7109375" customWidth="1"/>
    <col min="3" max="3" width="15.7109375" customWidth="1"/>
    <col min="4" max="4" width="13.140625" customWidth="1"/>
    <col min="5" max="6" width="3.28515625" customWidth="1"/>
    <col min="7" max="7" width="41.28515625" customWidth="1"/>
    <col min="8" max="13" width="15.7109375" customWidth="1"/>
    <col min="14" max="14" width="16.140625" customWidth="1"/>
    <col min="15" max="15" width="15.7109375" customWidth="1"/>
  </cols>
  <sheetData>
    <row r="1" spans="2:15" ht="60.95" customHeight="1" x14ac:dyDescent="0.25">
      <c r="B1" s="1"/>
      <c r="C1" s="1"/>
      <c r="D1" s="1"/>
      <c r="E1" s="1"/>
      <c r="F1" s="1"/>
      <c r="G1" s="1"/>
      <c r="H1" s="1"/>
      <c r="I1" s="1"/>
      <c r="J1" s="1"/>
      <c r="K1" s="1"/>
      <c r="L1" s="1"/>
      <c r="M1" s="1"/>
      <c r="N1" s="1"/>
      <c r="O1" s="1"/>
    </row>
    <row r="2" spans="2:15" ht="9" customHeight="1" x14ac:dyDescent="0.25"/>
    <row r="3" spans="2:15" ht="29.25" customHeight="1" x14ac:dyDescent="0.25">
      <c r="B3" s="2"/>
      <c r="C3" s="4" t="s">
        <v>0</v>
      </c>
      <c r="D3" s="2"/>
      <c r="E3" s="2"/>
      <c r="F3" s="2"/>
      <c r="G3" s="2"/>
      <c r="H3" s="2"/>
      <c r="I3" s="9"/>
      <c r="J3" s="9"/>
      <c r="K3" s="2"/>
      <c r="L3" s="2"/>
      <c r="M3" s="2"/>
      <c r="N3" s="2"/>
      <c r="O3" s="9" t="s">
        <v>3</v>
      </c>
    </row>
    <row r="4" spans="2:15" ht="15" customHeight="1" x14ac:dyDescent="0.25">
      <c r="F4" s="399" t="s">
        <v>829</v>
      </c>
      <c r="G4" s="399"/>
      <c r="H4" s="399"/>
    </row>
    <row r="5" spans="2:15" ht="15.75" customHeight="1" x14ac:dyDescent="0.25">
      <c r="C5" s="7" t="s">
        <v>1</v>
      </c>
      <c r="D5" s="8">
        <f>'010'!D5</f>
        <v>1234</v>
      </c>
      <c r="F5" s="399"/>
      <c r="G5" s="399"/>
      <c r="H5" s="399"/>
    </row>
    <row r="6" spans="2:15" x14ac:dyDescent="0.25">
      <c r="G6" s="13"/>
    </row>
    <row r="7" spans="2:15" ht="15.75" customHeight="1" x14ac:dyDescent="0.25">
      <c r="C7" s="7" t="s">
        <v>2</v>
      </c>
      <c r="D7" s="8">
        <v>2015</v>
      </c>
      <c r="F7" s="432" t="s">
        <v>830</v>
      </c>
      <c r="G7" s="432"/>
      <c r="H7" s="432"/>
      <c r="I7" s="432"/>
      <c r="J7" s="432"/>
      <c r="K7" s="432"/>
    </row>
    <row r="8" spans="2:15" ht="9.75" customHeight="1" x14ac:dyDescent="0.25">
      <c r="F8" s="432"/>
      <c r="G8" s="432"/>
      <c r="H8" s="432"/>
      <c r="I8" s="432"/>
      <c r="J8" s="432"/>
      <c r="K8" s="432"/>
    </row>
    <row r="9" spans="2:15" ht="15.95" customHeight="1" x14ac:dyDescent="0.25">
      <c r="B9" s="138"/>
      <c r="C9" s="385" t="s">
        <v>4</v>
      </c>
      <c r="D9" s="386"/>
      <c r="H9" s="12"/>
    </row>
    <row r="10" spans="2:15" ht="15.95" customHeight="1" x14ac:dyDescent="0.25">
      <c r="B10" s="138"/>
      <c r="C10" s="11" t="s">
        <v>5</v>
      </c>
      <c r="D10" s="139"/>
    </row>
    <row r="11" spans="2:15" ht="19.5" customHeight="1" x14ac:dyDescent="0.25">
      <c r="B11" s="138"/>
      <c r="C11" s="11" t="s">
        <v>6</v>
      </c>
      <c r="D11" s="139"/>
      <c r="F11" s="124"/>
      <c r="G11" s="125"/>
      <c r="H11" s="494" t="s">
        <v>840</v>
      </c>
      <c r="I11" s="495"/>
      <c r="J11" s="495"/>
      <c r="K11" s="495"/>
      <c r="L11" s="495"/>
      <c r="M11" s="495"/>
      <c r="N11" s="495"/>
      <c r="O11" s="496"/>
    </row>
    <row r="12" spans="2:15" ht="15.95" customHeight="1" x14ac:dyDescent="0.25">
      <c r="B12" s="138"/>
      <c r="C12" s="11" t="s">
        <v>7</v>
      </c>
      <c r="D12" s="139"/>
      <c r="F12" s="82"/>
      <c r="G12" s="75"/>
      <c r="H12" s="76" t="s">
        <v>832</v>
      </c>
      <c r="I12" s="76" t="s">
        <v>833</v>
      </c>
      <c r="J12" s="76" t="s">
        <v>834</v>
      </c>
      <c r="K12" s="76" t="s">
        <v>835</v>
      </c>
      <c r="L12" s="76" t="s">
        <v>836</v>
      </c>
      <c r="M12" s="76" t="s">
        <v>837</v>
      </c>
      <c r="N12" s="76" t="s">
        <v>838</v>
      </c>
      <c r="O12" s="126" t="s">
        <v>839</v>
      </c>
    </row>
    <row r="13" spans="2:15" ht="15.95" customHeight="1" x14ac:dyDescent="0.25">
      <c r="B13" s="138"/>
      <c r="C13" s="149" t="s">
        <v>8</v>
      </c>
      <c r="D13" s="139"/>
      <c r="F13" s="82"/>
      <c r="G13" s="75"/>
      <c r="H13" s="76" t="s">
        <v>759</v>
      </c>
      <c r="I13" s="76" t="s">
        <v>499</v>
      </c>
      <c r="J13" s="76" t="s">
        <v>776</v>
      </c>
      <c r="K13" s="76" t="s">
        <v>508</v>
      </c>
      <c r="L13" s="76" t="s">
        <v>512</v>
      </c>
      <c r="M13" s="76" t="s">
        <v>517</v>
      </c>
      <c r="N13" s="76" t="s">
        <v>777</v>
      </c>
      <c r="O13" s="126" t="s">
        <v>522</v>
      </c>
    </row>
    <row r="14" spans="2:15" ht="20.100000000000001" customHeight="1" x14ac:dyDescent="0.25">
      <c r="B14" s="140"/>
      <c r="C14" s="63" t="s">
        <v>9</v>
      </c>
      <c r="D14" s="141"/>
      <c r="F14" s="491">
        <v>1</v>
      </c>
      <c r="G14" s="492" t="s">
        <v>831</v>
      </c>
      <c r="H14" s="501" t="s">
        <v>846</v>
      </c>
      <c r="I14" s="501" t="s">
        <v>846</v>
      </c>
      <c r="J14" s="512" t="s">
        <v>847</v>
      </c>
      <c r="K14" s="506" t="s">
        <v>848</v>
      </c>
      <c r="L14" s="506" t="s">
        <v>849</v>
      </c>
      <c r="M14" s="506" t="s">
        <v>850</v>
      </c>
      <c r="N14" s="506" t="s">
        <v>851</v>
      </c>
      <c r="O14" s="505" t="s">
        <v>852</v>
      </c>
    </row>
    <row r="15" spans="2:15" ht="20.100000000000001" customHeight="1" x14ac:dyDescent="0.25">
      <c r="B15" s="142"/>
      <c r="C15" s="507" t="s">
        <v>842</v>
      </c>
      <c r="D15" s="508"/>
      <c r="F15" s="491"/>
      <c r="G15" s="493"/>
      <c r="H15" s="502"/>
      <c r="I15" s="502"/>
      <c r="J15" s="502"/>
      <c r="K15" s="502"/>
      <c r="L15" s="502"/>
      <c r="M15" s="502"/>
      <c r="N15" s="502"/>
      <c r="O15" s="504"/>
    </row>
    <row r="16" spans="2:15" ht="20.100000000000001" customHeight="1" x14ac:dyDescent="0.25">
      <c r="B16" s="143"/>
      <c r="C16" s="509"/>
      <c r="D16" s="510"/>
      <c r="F16" s="497">
        <v>2</v>
      </c>
      <c r="G16" s="499" t="s">
        <v>841</v>
      </c>
      <c r="H16" s="501" t="s">
        <v>846</v>
      </c>
      <c r="I16" s="501" t="s">
        <v>846</v>
      </c>
      <c r="J16" s="513" t="s">
        <v>853</v>
      </c>
      <c r="K16" s="511" t="s">
        <v>854</v>
      </c>
      <c r="L16" s="511" t="s">
        <v>855</v>
      </c>
      <c r="M16" s="511" t="s">
        <v>856</v>
      </c>
      <c r="N16" s="511" t="s">
        <v>350</v>
      </c>
      <c r="O16" s="503" t="s">
        <v>857</v>
      </c>
    </row>
    <row r="17" spans="2:17" ht="20.100000000000001" customHeight="1" x14ac:dyDescent="0.25">
      <c r="B17" s="144"/>
      <c r="C17" s="150" t="s">
        <v>10</v>
      </c>
      <c r="D17" s="131"/>
      <c r="F17" s="498"/>
      <c r="G17" s="500"/>
      <c r="H17" s="502"/>
      <c r="I17" s="502"/>
      <c r="J17" s="502"/>
      <c r="K17" s="502"/>
      <c r="L17" s="502"/>
      <c r="M17" s="502"/>
      <c r="N17" s="502"/>
      <c r="O17" s="504"/>
    </row>
    <row r="18" spans="2:17" ht="15.95" customHeight="1" x14ac:dyDescent="0.25">
      <c r="B18" s="145"/>
      <c r="C18" s="433" t="s">
        <v>843</v>
      </c>
      <c r="D18" s="434"/>
      <c r="F18" s="127"/>
      <c r="G18" s="127"/>
      <c r="H18" s="127"/>
      <c r="I18" s="127"/>
    </row>
    <row r="19" spans="2:17" ht="24.95" customHeight="1" x14ac:dyDescent="0.25">
      <c r="B19" s="146"/>
      <c r="C19" s="435"/>
      <c r="D19" s="436"/>
      <c r="F19" s="68"/>
      <c r="G19" s="68"/>
      <c r="H19" s="68"/>
      <c r="I19" s="68"/>
    </row>
    <row r="20" spans="2:17" ht="15.95" customHeight="1" x14ac:dyDescent="0.25">
      <c r="B20" s="144"/>
      <c r="C20" s="150" t="s">
        <v>11</v>
      </c>
      <c r="D20" s="131"/>
      <c r="F20" s="66"/>
      <c r="G20" s="64"/>
      <c r="H20" s="65"/>
      <c r="I20" s="67"/>
    </row>
    <row r="21" spans="2:17" ht="21" customHeight="1" x14ac:dyDescent="0.25">
      <c r="B21" s="145"/>
      <c r="C21" s="451" t="s">
        <v>844</v>
      </c>
      <c r="D21" s="452"/>
      <c r="F21" s="123"/>
      <c r="G21" s="64"/>
      <c r="H21" s="65"/>
      <c r="I21" s="67"/>
      <c r="J21" s="91"/>
      <c r="K21" s="91"/>
      <c r="L21" s="91"/>
      <c r="M21" s="91"/>
      <c r="N21" s="91"/>
      <c r="O21" s="91"/>
    </row>
    <row r="22" spans="2:17" ht="15.95" customHeight="1" x14ac:dyDescent="0.25">
      <c r="B22" s="146"/>
      <c r="C22" s="451"/>
      <c r="D22" s="452"/>
      <c r="F22" s="122"/>
      <c r="G22" s="122"/>
      <c r="H22" s="122"/>
      <c r="I22" s="122"/>
      <c r="J22" s="122"/>
      <c r="K22" s="122"/>
      <c r="L22" s="122"/>
      <c r="M22" s="122"/>
      <c r="N22" s="122"/>
      <c r="O22" s="122"/>
      <c r="P22" s="85"/>
      <c r="Q22" s="86"/>
    </row>
    <row r="23" spans="2:17" ht="6" customHeight="1" x14ac:dyDescent="0.25">
      <c r="B23" s="147"/>
      <c r="C23" s="468" t="s">
        <v>845</v>
      </c>
      <c r="D23" s="468"/>
      <c r="F23" s="122"/>
      <c r="G23" s="122"/>
      <c r="H23" s="122"/>
      <c r="I23" s="122"/>
      <c r="J23" s="122"/>
      <c r="K23" s="122"/>
      <c r="L23" s="122"/>
      <c r="M23" s="122"/>
      <c r="N23" s="122"/>
      <c r="O23" s="122"/>
      <c r="P23" s="78"/>
      <c r="Q23" s="78"/>
    </row>
    <row r="24" spans="2:17" ht="19.5" customHeight="1" x14ac:dyDescent="0.25">
      <c r="B24" s="148"/>
      <c r="C24" s="468"/>
      <c r="D24" s="468"/>
      <c r="F24" s="122"/>
      <c r="G24" s="122"/>
      <c r="H24" s="122"/>
      <c r="I24" s="122"/>
      <c r="J24" s="122"/>
      <c r="K24" s="122"/>
      <c r="L24" s="122"/>
      <c r="M24" s="122"/>
      <c r="N24" s="122"/>
      <c r="O24" s="122"/>
      <c r="P24" s="20"/>
      <c r="Q24" s="20"/>
    </row>
    <row r="25" spans="2:17" ht="15.95" customHeight="1" x14ac:dyDescent="0.25">
      <c r="F25" s="122"/>
      <c r="G25" s="122"/>
      <c r="H25" s="122"/>
      <c r="I25" s="122"/>
      <c r="J25" s="122"/>
      <c r="K25" s="122"/>
      <c r="L25" s="122"/>
      <c r="M25" s="122"/>
      <c r="N25" s="122"/>
      <c r="O25" s="122"/>
      <c r="P25" s="20"/>
      <c r="Q25" s="20"/>
    </row>
    <row r="26" spans="2:17" ht="15.95" customHeight="1" x14ac:dyDescent="0.25">
      <c r="B26" s="134"/>
      <c r="C26" s="135" t="s">
        <v>860</v>
      </c>
      <c r="D26" s="135" t="s">
        <v>31</v>
      </c>
      <c r="E26" s="134"/>
      <c r="F26" s="136" t="s">
        <v>859</v>
      </c>
      <c r="G26" s="135" t="s">
        <v>858</v>
      </c>
      <c r="H26" s="134"/>
      <c r="I26" s="137"/>
      <c r="J26" s="137"/>
      <c r="K26" s="137"/>
      <c r="L26" s="137"/>
      <c r="M26" s="137"/>
      <c r="N26" s="137"/>
      <c r="O26" s="137"/>
      <c r="P26" s="20"/>
      <c r="Q26" s="20"/>
    </row>
    <row r="27" spans="2:17" ht="15.95" customHeight="1" x14ac:dyDescent="0.25">
      <c r="F27" s="122"/>
      <c r="G27" s="122"/>
      <c r="H27" s="122"/>
      <c r="I27" s="122"/>
      <c r="J27" s="122"/>
      <c r="K27" s="122"/>
      <c r="L27" s="122"/>
      <c r="M27" s="122"/>
      <c r="N27" s="122"/>
      <c r="O27" s="122"/>
      <c r="P27" s="20"/>
      <c r="Q27" s="20"/>
    </row>
    <row r="28" spans="2:17" ht="17.100000000000001" customHeight="1" x14ac:dyDescent="0.25">
      <c r="F28" s="122"/>
      <c r="G28" s="122"/>
      <c r="H28" s="122"/>
      <c r="I28" s="122"/>
      <c r="J28" s="122"/>
      <c r="K28" s="122"/>
      <c r="L28" s="122"/>
      <c r="M28" s="122"/>
      <c r="N28" s="122"/>
      <c r="O28" s="122"/>
      <c r="P28" s="20"/>
      <c r="Q28" s="20"/>
    </row>
    <row r="29" spans="2:17" ht="17.100000000000001" customHeight="1" x14ac:dyDescent="0.25">
      <c r="F29" s="122"/>
      <c r="G29" s="122"/>
      <c r="H29" s="122"/>
      <c r="I29" s="122"/>
      <c r="J29" s="122"/>
      <c r="K29" s="122"/>
      <c r="L29" s="122"/>
      <c r="M29" s="122"/>
      <c r="N29" s="122"/>
      <c r="O29" s="122"/>
    </row>
    <row r="30" spans="2:17" ht="17.100000000000001" customHeight="1" x14ac:dyDescent="0.25">
      <c r="F30" s="122"/>
      <c r="G30" s="122"/>
      <c r="H30" s="122"/>
      <c r="I30" s="122"/>
      <c r="J30" s="122"/>
      <c r="K30" s="122"/>
      <c r="L30" s="122"/>
      <c r="M30" s="122"/>
      <c r="N30" s="122"/>
      <c r="O30" s="122"/>
    </row>
    <row r="31" spans="2:17" ht="24.95" customHeight="1" x14ac:dyDescent="0.25">
      <c r="F31" s="122"/>
      <c r="G31" s="122"/>
      <c r="H31" s="122"/>
      <c r="I31" s="122"/>
      <c r="J31" s="122"/>
      <c r="K31" s="122"/>
      <c r="L31" s="122"/>
      <c r="M31" s="122"/>
      <c r="N31" s="122"/>
      <c r="O31" s="122"/>
    </row>
    <row r="32" spans="2:17" ht="24.95" customHeight="1" x14ac:dyDescent="0.25">
      <c r="F32" s="122"/>
      <c r="G32" s="122"/>
      <c r="H32" s="122"/>
      <c r="I32" s="122"/>
      <c r="J32" s="122"/>
      <c r="K32" s="122"/>
      <c r="L32" s="122"/>
      <c r="M32" s="122"/>
      <c r="N32" s="122"/>
      <c r="O32" s="122"/>
    </row>
    <row r="33" spans="6:15" ht="17.100000000000001" customHeight="1" x14ac:dyDescent="0.25">
      <c r="F33" s="122"/>
      <c r="G33" s="122"/>
      <c r="H33" s="122"/>
      <c r="I33" s="122"/>
      <c r="J33" s="122"/>
      <c r="K33" s="122"/>
      <c r="L33" s="122"/>
      <c r="M33" s="122"/>
      <c r="N33" s="122"/>
      <c r="O33" s="122"/>
    </row>
    <row r="34" spans="6:15" ht="17.100000000000001" customHeight="1" x14ac:dyDescent="0.25">
      <c r="F34" s="122"/>
      <c r="G34" s="122"/>
      <c r="H34" s="122"/>
      <c r="I34" s="122"/>
      <c r="J34" s="122"/>
      <c r="K34" s="122"/>
      <c r="L34" s="122"/>
      <c r="M34" s="122"/>
      <c r="N34" s="122"/>
      <c r="O34" s="122"/>
    </row>
    <row r="35" spans="6:15" ht="17.100000000000001" customHeight="1" x14ac:dyDescent="0.25">
      <c r="F35" s="122"/>
      <c r="G35" s="122"/>
      <c r="H35" s="122"/>
      <c r="I35" s="122"/>
      <c r="J35" s="122"/>
      <c r="K35" s="122"/>
      <c r="L35" s="122"/>
      <c r="M35" s="122"/>
      <c r="N35" s="122"/>
      <c r="O35" s="122"/>
    </row>
    <row r="36" spans="6:15" ht="24.95" customHeight="1" x14ac:dyDescent="0.25">
      <c r="F36" s="122"/>
      <c r="G36" s="122"/>
      <c r="H36" s="122"/>
      <c r="I36" s="122"/>
      <c r="J36" s="122"/>
      <c r="K36" s="122"/>
      <c r="L36" s="122"/>
      <c r="M36" s="122"/>
      <c r="N36" s="122"/>
      <c r="O36" s="122"/>
    </row>
    <row r="37" spans="6:15" ht="24.95" customHeight="1" x14ac:dyDescent="0.25">
      <c r="F37" s="122"/>
      <c r="G37" s="122"/>
      <c r="H37" s="122"/>
      <c r="I37" s="122"/>
      <c r="J37" s="122"/>
      <c r="K37" s="122"/>
      <c r="L37" s="122"/>
      <c r="M37" s="122"/>
      <c r="N37" s="122"/>
      <c r="O37" s="122"/>
    </row>
    <row r="38" spans="6:15" ht="24.95" customHeight="1" x14ac:dyDescent="0.25">
      <c r="F38" s="122"/>
      <c r="G38" s="122"/>
      <c r="H38" s="122"/>
      <c r="I38" s="122"/>
      <c r="J38" s="122"/>
      <c r="K38" s="122"/>
      <c r="L38" s="122"/>
      <c r="M38" s="122"/>
      <c r="N38" s="122"/>
      <c r="O38" s="122"/>
    </row>
    <row r="39" spans="6:15" ht="24.95" customHeight="1" x14ac:dyDescent="0.25">
      <c r="F39" s="122"/>
      <c r="G39" s="122"/>
      <c r="H39" s="122"/>
      <c r="I39" s="122"/>
      <c r="J39" s="122"/>
      <c r="K39" s="122"/>
      <c r="L39" s="122"/>
      <c r="M39" s="122"/>
      <c r="N39" s="122"/>
      <c r="O39" s="122"/>
    </row>
    <row r="40" spans="6:15" ht="24.95" customHeight="1" x14ac:dyDescent="0.25">
      <c r="F40" s="122"/>
      <c r="G40" s="122"/>
      <c r="H40" s="122"/>
      <c r="I40" s="122"/>
      <c r="J40" s="122"/>
      <c r="K40" s="122"/>
      <c r="L40" s="122"/>
      <c r="M40" s="122"/>
      <c r="N40" s="122"/>
      <c r="O40" s="122"/>
    </row>
    <row r="41" spans="6:15" ht="32.1" customHeight="1" x14ac:dyDescent="0.25">
      <c r="F41" s="122"/>
      <c r="G41" s="122"/>
      <c r="H41" s="122"/>
      <c r="I41" s="122"/>
      <c r="J41" s="122"/>
      <c r="K41" s="122"/>
      <c r="L41" s="122"/>
      <c r="M41" s="122"/>
      <c r="N41" s="122"/>
      <c r="O41" s="122"/>
    </row>
    <row r="42" spans="6:15" x14ac:dyDescent="0.25">
      <c r="F42" s="122"/>
      <c r="G42" s="122"/>
      <c r="H42" s="122"/>
      <c r="I42" s="122"/>
      <c r="J42" s="122"/>
      <c r="K42" s="122"/>
      <c r="L42" s="122"/>
      <c r="M42" s="122"/>
      <c r="N42" s="122"/>
      <c r="O42" s="122"/>
    </row>
    <row r="43" spans="6:15" x14ac:dyDescent="0.25">
      <c r="F43" s="122"/>
      <c r="G43" s="122"/>
      <c r="H43" s="122"/>
      <c r="I43" s="122"/>
      <c r="J43" s="122"/>
      <c r="K43" s="122"/>
      <c r="L43" s="122"/>
      <c r="M43" s="122"/>
      <c r="N43" s="122"/>
      <c r="O43" s="122"/>
    </row>
    <row r="44" spans="6:15" ht="15.75" customHeight="1" x14ac:dyDescent="0.25">
      <c r="F44" s="122"/>
      <c r="G44" s="122"/>
      <c r="H44" s="122"/>
      <c r="I44" s="122"/>
      <c r="J44" s="122"/>
      <c r="K44" s="122"/>
      <c r="L44" s="122"/>
      <c r="M44" s="122"/>
      <c r="N44" s="122"/>
      <c r="O44" s="122"/>
    </row>
    <row r="45" spans="6:15" ht="5.25" customHeight="1" x14ac:dyDescent="0.25">
      <c r="F45" s="122"/>
      <c r="G45" s="122"/>
      <c r="H45" s="122"/>
      <c r="I45" s="122"/>
      <c r="J45" s="122"/>
      <c r="K45" s="122"/>
      <c r="L45" s="122"/>
      <c r="M45" s="122"/>
      <c r="N45" s="122"/>
      <c r="O45" s="122"/>
    </row>
    <row r="46" spans="6:15" ht="20.25" customHeight="1" x14ac:dyDescent="0.25">
      <c r="F46" s="122"/>
      <c r="G46" s="122"/>
      <c r="H46" s="122"/>
      <c r="I46" s="122"/>
      <c r="J46" s="122"/>
      <c r="K46" s="122"/>
      <c r="L46" s="122"/>
      <c r="M46" s="122"/>
      <c r="N46" s="122"/>
      <c r="O46" s="122"/>
    </row>
    <row r="47" spans="6:15" ht="30.75" customHeight="1" x14ac:dyDescent="0.25">
      <c r="F47" s="122"/>
      <c r="G47" s="122"/>
      <c r="H47" s="122"/>
      <c r="I47" s="122"/>
      <c r="J47" s="122"/>
      <c r="K47" s="122"/>
      <c r="L47" s="122"/>
      <c r="M47" s="122"/>
      <c r="N47" s="122"/>
      <c r="O47" s="122"/>
    </row>
  </sheetData>
  <sheetProtection sheet="1" objects="1" scenarios="1"/>
  <mergeCells count="28">
    <mergeCell ref="C15:D16"/>
    <mergeCell ref="C18:D19"/>
    <mergeCell ref="M16:M17"/>
    <mergeCell ref="N16:N17"/>
    <mergeCell ref="J14:J15"/>
    <mergeCell ref="I14:I15"/>
    <mergeCell ref="H14:H15"/>
    <mergeCell ref="K14:K15"/>
    <mergeCell ref="I16:I17"/>
    <mergeCell ref="J16:J17"/>
    <mergeCell ref="K16:K17"/>
    <mergeCell ref="L16:L17"/>
    <mergeCell ref="C23:D24"/>
    <mergeCell ref="F7:K8"/>
    <mergeCell ref="C9:D9"/>
    <mergeCell ref="F4:H5"/>
    <mergeCell ref="F14:F15"/>
    <mergeCell ref="G14:G15"/>
    <mergeCell ref="H11:O11"/>
    <mergeCell ref="F16:F17"/>
    <mergeCell ref="G16:G17"/>
    <mergeCell ref="H16:H17"/>
    <mergeCell ref="C21:D22"/>
    <mergeCell ref="O16:O17"/>
    <mergeCell ref="O14:O15"/>
    <mergeCell ref="N14:N15"/>
    <mergeCell ref="M14:M15"/>
    <mergeCell ref="L14:L15"/>
  </mergeCells>
  <hyperlinks>
    <hyperlink ref="C9:D9" location="'010'!A1" display="010 Control Page"/>
    <hyperlink ref="C17" location="'311'!A1" display="311 Claims Distributions"/>
    <hyperlink ref="C18:D19" location="'312'!A1" display="'312'!A1"/>
    <hyperlink ref="C20" location="'313'!A1" display="313 Financial Information"/>
    <hyperlink ref="C21:D22" location="'314'!A1" display="'314'!A1"/>
    <hyperlink ref="C14" location="'309'!A1" display="309 LCR Summary"/>
    <hyperlink ref="C13" location="'012'!A1" display="012 LCR Syndicate Type"/>
  </hyperlinks>
  <pageMargins left="0.25" right="0.25" top="0.75" bottom="0.75" header="0.3" footer="0.3"/>
  <pageSetup paperSize="9" scale="55"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600075</xdr:colOff>
                    <xdr:row>46</xdr:row>
                    <xdr:rowOff>152400</xdr:rowOff>
                  </from>
                  <to>
                    <xdr:col>8</xdr:col>
                    <xdr:colOff>904875</xdr:colOff>
                    <xdr:row>46</xdr:row>
                    <xdr:rowOff>371475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Q80"/>
  <sheetViews>
    <sheetView showGridLines="0" showRowColHeaders="0" zoomScale="85" zoomScaleNormal="85" workbookViewId="0">
      <selection activeCell="C18" sqref="C18:D19"/>
    </sheetView>
  </sheetViews>
  <sheetFormatPr defaultRowHeight="15" x14ac:dyDescent="0.25"/>
  <cols>
    <col min="1" max="1" width="1" customWidth="1"/>
    <col min="2" max="2" width="4.7109375" customWidth="1"/>
    <col min="3" max="3" width="15.7109375" customWidth="1"/>
    <col min="4" max="4" width="13.140625" customWidth="1"/>
    <col min="5" max="5" width="3.28515625" customWidth="1"/>
    <col min="6" max="6" width="7.140625" customWidth="1"/>
    <col min="7" max="7" width="36.140625" customWidth="1"/>
    <col min="8" max="15" width="13.7109375" customWidth="1"/>
    <col min="16" max="16" width="3.85546875" customWidth="1"/>
  </cols>
  <sheetData>
    <row r="1" spans="2:16" ht="60.95" customHeight="1" x14ac:dyDescent="0.25">
      <c r="B1" s="1"/>
      <c r="C1" s="1"/>
      <c r="D1" s="1"/>
      <c r="E1" s="1"/>
      <c r="F1" s="1"/>
      <c r="G1" s="1"/>
      <c r="H1" s="1"/>
      <c r="I1" s="1"/>
      <c r="J1" s="1"/>
      <c r="K1" s="1"/>
      <c r="L1" s="1"/>
      <c r="M1" s="1"/>
      <c r="N1" s="1"/>
      <c r="O1" s="1"/>
      <c r="P1" s="1"/>
    </row>
    <row r="2" spans="2:16" ht="9" customHeight="1" x14ac:dyDescent="0.25"/>
    <row r="3" spans="2:16" ht="29.25" customHeight="1" x14ac:dyDescent="0.25">
      <c r="B3" s="2"/>
      <c r="C3" s="4" t="s">
        <v>0</v>
      </c>
      <c r="D3" s="2"/>
      <c r="E3" s="2"/>
      <c r="F3" s="2"/>
      <c r="G3" s="2"/>
      <c r="H3" s="2"/>
      <c r="I3" s="9"/>
      <c r="J3" s="9"/>
      <c r="K3" s="2"/>
      <c r="L3" s="2"/>
      <c r="M3" s="2"/>
      <c r="N3" s="2"/>
      <c r="O3" s="9"/>
      <c r="P3" s="9" t="s">
        <v>3</v>
      </c>
    </row>
    <row r="4" spans="2:16" ht="15" customHeight="1" x14ac:dyDescent="0.25">
      <c r="F4" s="399" t="s">
        <v>861</v>
      </c>
      <c r="G4" s="399"/>
      <c r="H4" s="399"/>
    </row>
    <row r="5" spans="2:16" ht="15.75" customHeight="1" x14ac:dyDescent="0.25">
      <c r="C5" s="7" t="s">
        <v>1</v>
      </c>
      <c r="D5" s="8">
        <f>'010'!D5</f>
        <v>1234</v>
      </c>
      <c r="F5" s="399"/>
      <c r="G5" s="399"/>
      <c r="H5" s="399"/>
    </row>
    <row r="6" spans="2:16" x14ac:dyDescent="0.25">
      <c r="G6" s="13"/>
    </row>
    <row r="7" spans="2:16" ht="15.75" customHeight="1" x14ac:dyDescent="0.25">
      <c r="C7" s="7" t="s">
        <v>2</v>
      </c>
      <c r="D7" s="8">
        <v>2015</v>
      </c>
      <c r="F7" s="522" t="s">
        <v>862</v>
      </c>
      <c r="G7" s="522"/>
      <c r="H7" s="522"/>
      <c r="I7" s="522"/>
      <c r="J7" s="522"/>
      <c r="K7" s="522"/>
      <c r="L7" s="522"/>
      <c r="M7" s="159"/>
      <c r="N7" s="159"/>
      <c r="O7" s="159"/>
    </row>
    <row r="8" spans="2:16" ht="5.25" customHeight="1" x14ac:dyDescent="0.25">
      <c r="C8" s="7"/>
      <c r="D8" s="8"/>
      <c r="F8" s="529" t="s">
        <v>863</v>
      </c>
      <c r="G8" s="529"/>
      <c r="H8" s="529"/>
      <c r="I8" s="529"/>
      <c r="J8" s="529"/>
      <c r="K8" s="529"/>
      <c r="L8" s="529"/>
      <c r="M8" s="529"/>
      <c r="N8" s="529"/>
      <c r="O8" s="529"/>
      <c r="P8" s="529"/>
    </row>
    <row r="9" spans="2:16" ht="15.95" customHeight="1" x14ac:dyDescent="0.25">
      <c r="B9" s="138"/>
      <c r="C9" s="385" t="s">
        <v>4</v>
      </c>
      <c r="D9" s="386"/>
      <c r="F9" s="529"/>
      <c r="G9" s="529"/>
      <c r="H9" s="529"/>
      <c r="I9" s="529"/>
      <c r="J9" s="529"/>
      <c r="K9" s="529"/>
      <c r="L9" s="529"/>
      <c r="M9" s="529"/>
      <c r="N9" s="529"/>
      <c r="O9" s="529"/>
      <c r="P9" s="529"/>
    </row>
    <row r="10" spans="2:16" ht="15.95" customHeight="1" x14ac:dyDescent="0.25">
      <c r="B10" s="138"/>
      <c r="C10" s="11" t="s">
        <v>5</v>
      </c>
      <c r="D10" s="139"/>
      <c r="F10" s="529"/>
      <c r="G10" s="529"/>
      <c r="H10" s="529"/>
      <c r="I10" s="529"/>
      <c r="J10" s="529"/>
      <c r="K10" s="529"/>
      <c r="L10" s="529"/>
      <c r="M10" s="529"/>
      <c r="N10" s="529"/>
      <c r="O10" s="529"/>
      <c r="P10" s="529"/>
    </row>
    <row r="11" spans="2:16" ht="21" customHeight="1" x14ac:dyDescent="0.25">
      <c r="B11" s="138"/>
      <c r="C11" s="11" t="s">
        <v>6</v>
      </c>
      <c r="D11" s="139"/>
      <c r="F11" s="523" t="s">
        <v>864</v>
      </c>
      <c r="G11" s="523"/>
      <c r="H11" s="523"/>
      <c r="I11" s="523"/>
      <c r="J11" s="523"/>
      <c r="K11" s="523"/>
      <c r="L11" s="523"/>
      <c r="M11" s="523"/>
      <c r="N11" s="523"/>
      <c r="O11" s="524"/>
    </row>
    <row r="12" spans="2:16" ht="21" customHeight="1" x14ac:dyDescent="0.25">
      <c r="B12" s="138"/>
      <c r="C12" s="11" t="s">
        <v>7</v>
      </c>
      <c r="D12" s="139"/>
      <c r="F12" s="161"/>
      <c r="G12" s="161"/>
      <c r="H12" s="161"/>
      <c r="I12" s="161"/>
      <c r="J12" s="161"/>
      <c r="K12" s="161"/>
      <c r="L12" s="161"/>
      <c r="M12" s="161"/>
      <c r="N12" s="161"/>
      <c r="O12" s="161"/>
    </row>
    <row r="13" spans="2:16" ht="21" customHeight="1" x14ac:dyDescent="0.25">
      <c r="B13" s="138"/>
      <c r="C13" s="149" t="s">
        <v>8</v>
      </c>
      <c r="D13" s="139"/>
      <c r="F13" s="121" t="s">
        <v>865</v>
      </c>
      <c r="G13" s="122"/>
      <c r="H13" s="122"/>
      <c r="I13" s="122"/>
      <c r="J13" s="122"/>
      <c r="K13" s="122"/>
      <c r="L13" s="122"/>
      <c r="M13" s="122"/>
      <c r="N13" s="122"/>
      <c r="O13" s="122"/>
    </row>
    <row r="14" spans="2:16" ht="15.95" customHeight="1" x14ac:dyDescent="0.25">
      <c r="B14" s="140"/>
      <c r="C14" s="63" t="s">
        <v>9</v>
      </c>
      <c r="D14" s="141"/>
      <c r="F14" s="124"/>
      <c r="G14" s="125"/>
      <c r="H14" s="494" t="s">
        <v>840</v>
      </c>
      <c r="I14" s="495"/>
      <c r="J14" s="495"/>
      <c r="K14" s="495"/>
      <c r="L14" s="495"/>
      <c r="M14" s="495"/>
      <c r="N14" s="495"/>
      <c r="O14" s="496"/>
    </row>
    <row r="15" spans="2:16" ht="15.95" customHeight="1" x14ac:dyDescent="0.25">
      <c r="B15" s="155"/>
      <c r="C15" s="407" t="s">
        <v>842</v>
      </c>
      <c r="D15" s="408"/>
      <c r="F15" s="82"/>
      <c r="G15" s="75"/>
      <c r="H15" s="76" t="s">
        <v>832</v>
      </c>
      <c r="I15" s="76" t="s">
        <v>833</v>
      </c>
      <c r="J15" s="76" t="s">
        <v>834</v>
      </c>
      <c r="K15" s="76" t="s">
        <v>835</v>
      </c>
      <c r="L15" s="76" t="s">
        <v>836</v>
      </c>
      <c r="M15" s="76" t="s">
        <v>837</v>
      </c>
      <c r="N15" s="76" t="s">
        <v>838</v>
      </c>
      <c r="O15" s="126" t="s">
        <v>839</v>
      </c>
    </row>
    <row r="16" spans="2:16" ht="15.95" customHeight="1" x14ac:dyDescent="0.25">
      <c r="B16" s="156"/>
      <c r="C16" s="409"/>
      <c r="D16" s="410"/>
      <c r="F16" s="174"/>
      <c r="G16" s="75"/>
      <c r="H16" s="76" t="s">
        <v>759</v>
      </c>
      <c r="I16" s="76" t="s">
        <v>499</v>
      </c>
      <c r="J16" s="76" t="s">
        <v>776</v>
      </c>
      <c r="K16" s="76" t="s">
        <v>508</v>
      </c>
      <c r="L16" s="76" t="s">
        <v>512</v>
      </c>
      <c r="M16" s="76" t="s">
        <v>517</v>
      </c>
      <c r="N16" s="76" t="s">
        <v>777</v>
      </c>
      <c r="O16" s="126" t="s">
        <v>522</v>
      </c>
    </row>
    <row r="17" spans="2:17" ht="15.95" customHeight="1" x14ac:dyDescent="0.25">
      <c r="B17" s="157"/>
      <c r="C17" s="158" t="s">
        <v>10</v>
      </c>
      <c r="D17" s="151"/>
      <c r="F17" s="163" t="s">
        <v>866</v>
      </c>
      <c r="G17" s="164"/>
      <c r="H17" s="165"/>
      <c r="I17" s="165"/>
      <c r="J17" s="160"/>
      <c r="K17" s="166"/>
      <c r="L17" s="166"/>
      <c r="M17" s="166"/>
      <c r="N17" s="166"/>
      <c r="O17" s="167"/>
    </row>
    <row r="18" spans="2:17" ht="24.95" customHeight="1" x14ac:dyDescent="0.25">
      <c r="B18" s="145"/>
      <c r="C18" s="433" t="s">
        <v>843</v>
      </c>
      <c r="D18" s="434"/>
      <c r="F18" s="162">
        <v>1</v>
      </c>
      <c r="G18" s="168" t="s">
        <v>867</v>
      </c>
      <c r="H18" s="171" t="s">
        <v>872</v>
      </c>
      <c r="I18" s="169" t="s">
        <v>873</v>
      </c>
      <c r="J18" s="172" t="s">
        <v>874</v>
      </c>
      <c r="K18" s="172" t="s">
        <v>875</v>
      </c>
      <c r="L18" s="172" t="s">
        <v>876</v>
      </c>
      <c r="M18" s="172" t="s">
        <v>877</v>
      </c>
      <c r="N18" s="172" t="s">
        <v>878</v>
      </c>
      <c r="O18" s="173" t="s">
        <v>879</v>
      </c>
    </row>
    <row r="19" spans="2:17" ht="24.95" customHeight="1" x14ac:dyDescent="0.25">
      <c r="B19" s="146"/>
      <c r="C19" s="435"/>
      <c r="D19" s="436"/>
      <c r="F19" s="162">
        <v>2</v>
      </c>
      <c r="G19" s="107" t="s">
        <v>868</v>
      </c>
      <c r="H19" s="172" t="s">
        <v>880</v>
      </c>
      <c r="I19" s="175"/>
      <c r="J19" s="175"/>
      <c r="K19" s="175"/>
      <c r="L19" s="175"/>
      <c r="M19" s="175"/>
      <c r="N19" s="172"/>
      <c r="O19" s="176"/>
    </row>
    <row r="20" spans="2:17" ht="18" customHeight="1" x14ac:dyDescent="0.25">
      <c r="B20" s="144"/>
      <c r="C20" s="150" t="s">
        <v>11</v>
      </c>
      <c r="D20" s="131"/>
      <c r="F20" s="178" t="s">
        <v>869</v>
      </c>
      <c r="G20" s="168"/>
      <c r="H20" s="169"/>
      <c r="I20" s="169"/>
      <c r="J20" s="169"/>
      <c r="K20" s="169"/>
      <c r="L20" s="169"/>
      <c r="M20" s="169"/>
      <c r="N20" s="169"/>
      <c r="O20" s="170"/>
    </row>
    <row r="21" spans="2:17" ht="39" customHeight="1" x14ac:dyDescent="0.25">
      <c r="B21" s="144"/>
      <c r="C21" s="451" t="s">
        <v>844</v>
      </c>
      <c r="D21" s="452"/>
      <c r="F21" s="162">
        <v>3</v>
      </c>
      <c r="G21" s="168" t="s">
        <v>867</v>
      </c>
      <c r="H21" s="171" t="s">
        <v>872</v>
      </c>
      <c r="I21" s="171" t="s">
        <v>872</v>
      </c>
      <c r="J21" s="172" t="s">
        <v>882</v>
      </c>
      <c r="K21" s="172" t="s">
        <v>883</v>
      </c>
      <c r="L21" s="172" t="s">
        <v>884</v>
      </c>
      <c r="M21" s="172" t="s">
        <v>885</v>
      </c>
      <c r="N21" s="172" t="s">
        <v>886</v>
      </c>
      <c r="O21" s="173" t="s">
        <v>888</v>
      </c>
    </row>
    <row r="22" spans="2:17" ht="24.95" customHeight="1" x14ac:dyDescent="0.25">
      <c r="B22" s="138"/>
      <c r="C22" s="537" t="s">
        <v>845</v>
      </c>
      <c r="D22" s="538"/>
      <c r="F22" s="162">
        <v>4</v>
      </c>
      <c r="G22" s="107" t="s">
        <v>868</v>
      </c>
      <c r="H22" s="172" t="s">
        <v>881</v>
      </c>
      <c r="I22" s="175"/>
      <c r="J22" s="175"/>
      <c r="K22" s="175"/>
      <c r="L22" s="175"/>
      <c r="M22" s="175"/>
      <c r="N22" s="172" t="s">
        <v>887</v>
      </c>
      <c r="O22" s="177"/>
      <c r="P22" s="85"/>
      <c r="Q22" s="86"/>
    </row>
    <row r="23" spans="2:17" ht="18" customHeight="1" x14ac:dyDescent="0.25">
      <c r="F23" s="122"/>
      <c r="G23" s="122"/>
      <c r="H23" s="122"/>
      <c r="I23" s="122"/>
      <c r="J23" s="122"/>
      <c r="K23" s="122"/>
      <c r="L23" s="122"/>
      <c r="M23" s="122"/>
      <c r="N23" s="122"/>
      <c r="O23" s="122"/>
      <c r="P23" s="78"/>
      <c r="Q23" s="78"/>
    </row>
    <row r="24" spans="2:17" ht="18" customHeight="1" x14ac:dyDescent="0.25">
      <c r="F24" s="121" t="s">
        <v>870</v>
      </c>
      <c r="G24" s="122"/>
      <c r="H24" s="122"/>
      <c r="I24" s="122"/>
      <c r="J24" s="122"/>
      <c r="K24" s="122"/>
      <c r="L24" s="122"/>
      <c r="M24" s="122"/>
      <c r="N24" s="122"/>
      <c r="O24" s="122"/>
      <c r="P24" s="20"/>
      <c r="Q24" s="20"/>
    </row>
    <row r="25" spans="2:17" ht="49.5" customHeight="1" x14ac:dyDescent="0.25">
      <c r="F25" s="514" t="s">
        <v>871</v>
      </c>
      <c r="G25" s="515"/>
      <c r="H25" s="520" t="s">
        <v>889</v>
      </c>
      <c r="I25" s="521"/>
      <c r="J25" s="494" t="s">
        <v>1171</v>
      </c>
      <c r="K25" s="495"/>
      <c r="L25" s="494" t="s">
        <v>1172</v>
      </c>
      <c r="M25" s="495"/>
      <c r="N25" s="494" t="s">
        <v>893</v>
      </c>
      <c r="O25" s="495"/>
      <c r="P25" s="20"/>
      <c r="Q25" s="20"/>
    </row>
    <row r="26" spans="2:17" ht="17.100000000000001" customHeight="1" x14ac:dyDescent="0.25">
      <c r="F26" s="516"/>
      <c r="G26" s="517"/>
      <c r="H26" s="518" t="s">
        <v>527</v>
      </c>
      <c r="I26" s="519"/>
      <c r="J26" s="518" t="s">
        <v>532</v>
      </c>
      <c r="K26" s="519"/>
      <c r="L26" s="518" t="s">
        <v>537</v>
      </c>
      <c r="M26" s="519"/>
      <c r="N26" s="518" t="s">
        <v>481</v>
      </c>
      <c r="O26" s="519"/>
    </row>
    <row r="27" spans="2:17" ht="23.25" customHeight="1" x14ac:dyDescent="0.25">
      <c r="F27" s="163"/>
      <c r="G27" s="179">
        <v>1991</v>
      </c>
      <c r="H27" s="530" t="str">
        <f t="shared" ref="H27:H52" si="0">"Pre-populated = form 312, column H, "&amp;G27&amp;" yoa"</f>
        <v>Pre-populated = form 312, column H, 1991 yoa</v>
      </c>
      <c r="I27" s="530"/>
      <c r="J27" s="502"/>
      <c r="K27" s="502"/>
      <c r="L27" s="531" t="s">
        <v>890</v>
      </c>
      <c r="M27" s="531"/>
      <c r="N27" s="532" t="s">
        <v>891</v>
      </c>
      <c r="O27" s="532"/>
    </row>
    <row r="28" spans="2:17" ht="23.25" customHeight="1" x14ac:dyDescent="0.25">
      <c r="F28" s="163"/>
      <c r="G28" s="179">
        <f>G27+1</f>
        <v>1992</v>
      </c>
      <c r="H28" s="525" t="str">
        <f t="shared" ref="H28" si="1">"Pre-populated = form 312, column H, "&amp;G28&amp;" yoa"</f>
        <v>Pre-populated = form 312, column H, 1992 yoa</v>
      </c>
      <c r="I28" s="525"/>
      <c r="J28" s="526"/>
      <c r="K28" s="526"/>
      <c r="L28" s="527" t="s">
        <v>890</v>
      </c>
      <c r="M28" s="527"/>
      <c r="N28" s="528" t="s">
        <v>891</v>
      </c>
      <c r="O28" s="528"/>
    </row>
    <row r="29" spans="2:17" ht="23.25" customHeight="1" x14ac:dyDescent="0.25">
      <c r="F29" s="163"/>
      <c r="G29" s="179">
        <f t="shared" ref="G29:G52" si="2">G28+1</f>
        <v>1993</v>
      </c>
      <c r="H29" s="525" t="str">
        <f t="shared" si="0"/>
        <v>Pre-populated = form 312, column H, 1993 yoa</v>
      </c>
      <c r="I29" s="525"/>
      <c r="J29" s="526"/>
      <c r="K29" s="526"/>
      <c r="L29" s="527" t="s">
        <v>890</v>
      </c>
      <c r="M29" s="527"/>
      <c r="N29" s="528" t="s">
        <v>891</v>
      </c>
      <c r="O29" s="528"/>
    </row>
    <row r="30" spans="2:17" ht="23.25" customHeight="1" x14ac:dyDescent="0.25">
      <c r="F30" s="163"/>
      <c r="G30" s="179">
        <f t="shared" si="2"/>
        <v>1994</v>
      </c>
      <c r="H30" s="525" t="str">
        <f t="shared" si="0"/>
        <v>Pre-populated = form 312, column H, 1994 yoa</v>
      </c>
      <c r="I30" s="525"/>
      <c r="J30" s="526"/>
      <c r="K30" s="526"/>
      <c r="L30" s="527" t="s">
        <v>890</v>
      </c>
      <c r="M30" s="527"/>
      <c r="N30" s="528" t="s">
        <v>891</v>
      </c>
      <c r="O30" s="528"/>
    </row>
    <row r="31" spans="2:17" ht="23.25" customHeight="1" x14ac:dyDescent="0.25">
      <c r="F31" s="163"/>
      <c r="G31" s="179">
        <f t="shared" si="2"/>
        <v>1995</v>
      </c>
      <c r="H31" s="525" t="str">
        <f t="shared" si="0"/>
        <v>Pre-populated = form 312, column H, 1995 yoa</v>
      </c>
      <c r="I31" s="525"/>
      <c r="J31" s="526"/>
      <c r="K31" s="526"/>
      <c r="L31" s="527" t="s">
        <v>890</v>
      </c>
      <c r="M31" s="527"/>
      <c r="N31" s="528" t="s">
        <v>891</v>
      </c>
      <c r="O31" s="528"/>
    </row>
    <row r="32" spans="2:17" ht="23.25" customHeight="1" x14ac:dyDescent="0.25">
      <c r="F32" s="163"/>
      <c r="G32" s="179">
        <f t="shared" si="2"/>
        <v>1996</v>
      </c>
      <c r="H32" s="525" t="str">
        <f t="shared" si="0"/>
        <v>Pre-populated = form 312, column H, 1996 yoa</v>
      </c>
      <c r="I32" s="525"/>
      <c r="J32" s="526"/>
      <c r="K32" s="526"/>
      <c r="L32" s="527" t="s">
        <v>890</v>
      </c>
      <c r="M32" s="527"/>
      <c r="N32" s="528" t="s">
        <v>891</v>
      </c>
      <c r="O32" s="528"/>
    </row>
    <row r="33" spans="6:15" ht="23.25" customHeight="1" x14ac:dyDescent="0.25">
      <c r="F33" s="163"/>
      <c r="G33" s="179">
        <f t="shared" si="2"/>
        <v>1997</v>
      </c>
      <c r="H33" s="525" t="str">
        <f t="shared" si="0"/>
        <v>Pre-populated = form 312, column H, 1997 yoa</v>
      </c>
      <c r="I33" s="525"/>
      <c r="J33" s="526"/>
      <c r="K33" s="526"/>
      <c r="L33" s="527" t="s">
        <v>890</v>
      </c>
      <c r="M33" s="527"/>
      <c r="N33" s="528" t="s">
        <v>891</v>
      </c>
      <c r="O33" s="528"/>
    </row>
    <row r="34" spans="6:15" ht="23.25" customHeight="1" x14ac:dyDescent="0.25">
      <c r="F34" s="163"/>
      <c r="G34" s="179">
        <f t="shared" si="2"/>
        <v>1998</v>
      </c>
      <c r="H34" s="525" t="str">
        <f t="shared" si="0"/>
        <v>Pre-populated = form 312, column H, 1998 yoa</v>
      </c>
      <c r="I34" s="525"/>
      <c r="J34" s="526"/>
      <c r="K34" s="526"/>
      <c r="L34" s="527" t="s">
        <v>890</v>
      </c>
      <c r="M34" s="527"/>
      <c r="N34" s="528" t="s">
        <v>891</v>
      </c>
      <c r="O34" s="528"/>
    </row>
    <row r="35" spans="6:15" ht="23.25" customHeight="1" x14ac:dyDescent="0.25">
      <c r="F35" s="163"/>
      <c r="G35" s="179">
        <f t="shared" si="2"/>
        <v>1999</v>
      </c>
      <c r="H35" s="525" t="str">
        <f t="shared" si="0"/>
        <v>Pre-populated = form 312, column H, 1999 yoa</v>
      </c>
      <c r="I35" s="525"/>
      <c r="J35" s="526"/>
      <c r="K35" s="526"/>
      <c r="L35" s="527" t="s">
        <v>890</v>
      </c>
      <c r="M35" s="527"/>
      <c r="N35" s="528" t="s">
        <v>891</v>
      </c>
      <c r="O35" s="528"/>
    </row>
    <row r="36" spans="6:15" ht="23.25" customHeight="1" x14ac:dyDescent="0.25">
      <c r="F36" s="163"/>
      <c r="G36" s="179">
        <f t="shared" si="2"/>
        <v>2000</v>
      </c>
      <c r="H36" s="525" t="str">
        <f t="shared" si="0"/>
        <v>Pre-populated = form 312, column H, 2000 yoa</v>
      </c>
      <c r="I36" s="525"/>
      <c r="J36" s="526"/>
      <c r="K36" s="526"/>
      <c r="L36" s="527" t="s">
        <v>890</v>
      </c>
      <c r="M36" s="527"/>
      <c r="N36" s="528" t="s">
        <v>891</v>
      </c>
      <c r="O36" s="528"/>
    </row>
    <row r="37" spans="6:15" ht="23.25" customHeight="1" x14ac:dyDescent="0.25">
      <c r="F37" s="163"/>
      <c r="G37" s="179">
        <f t="shared" si="2"/>
        <v>2001</v>
      </c>
      <c r="H37" s="525" t="str">
        <f t="shared" si="0"/>
        <v>Pre-populated = form 312, column H, 2001 yoa</v>
      </c>
      <c r="I37" s="525"/>
      <c r="J37" s="526"/>
      <c r="K37" s="526"/>
      <c r="L37" s="527" t="s">
        <v>890</v>
      </c>
      <c r="M37" s="527"/>
      <c r="N37" s="528" t="s">
        <v>891</v>
      </c>
      <c r="O37" s="528"/>
    </row>
    <row r="38" spans="6:15" ht="23.25" customHeight="1" x14ac:dyDescent="0.25">
      <c r="F38" s="163"/>
      <c r="G38" s="179">
        <f t="shared" si="2"/>
        <v>2002</v>
      </c>
      <c r="H38" s="525" t="str">
        <f t="shared" si="0"/>
        <v>Pre-populated = form 312, column H, 2002 yoa</v>
      </c>
      <c r="I38" s="525"/>
      <c r="J38" s="526"/>
      <c r="K38" s="526"/>
      <c r="L38" s="527" t="s">
        <v>890</v>
      </c>
      <c r="M38" s="527"/>
      <c r="N38" s="528" t="s">
        <v>891</v>
      </c>
      <c r="O38" s="528"/>
    </row>
    <row r="39" spans="6:15" ht="23.25" customHeight="1" x14ac:dyDescent="0.25">
      <c r="F39" s="163"/>
      <c r="G39" s="179">
        <f t="shared" si="2"/>
        <v>2003</v>
      </c>
      <c r="H39" s="525" t="str">
        <f t="shared" si="0"/>
        <v>Pre-populated = form 312, column H, 2003 yoa</v>
      </c>
      <c r="I39" s="525"/>
      <c r="J39" s="526"/>
      <c r="K39" s="526"/>
      <c r="L39" s="527" t="s">
        <v>890</v>
      </c>
      <c r="M39" s="527"/>
      <c r="N39" s="528" t="s">
        <v>891</v>
      </c>
      <c r="O39" s="528"/>
    </row>
    <row r="40" spans="6:15" ht="23.25" customHeight="1" x14ac:dyDescent="0.25">
      <c r="F40" s="163"/>
      <c r="G40" s="179">
        <f t="shared" si="2"/>
        <v>2004</v>
      </c>
      <c r="H40" s="525" t="str">
        <f t="shared" si="0"/>
        <v>Pre-populated = form 312, column H, 2004 yoa</v>
      </c>
      <c r="I40" s="525"/>
      <c r="J40" s="526"/>
      <c r="K40" s="526"/>
      <c r="L40" s="527" t="s">
        <v>890</v>
      </c>
      <c r="M40" s="527"/>
      <c r="N40" s="528" t="s">
        <v>891</v>
      </c>
      <c r="O40" s="528"/>
    </row>
    <row r="41" spans="6:15" ht="23.25" customHeight="1" x14ac:dyDescent="0.25">
      <c r="F41" s="163"/>
      <c r="G41" s="179">
        <f t="shared" si="2"/>
        <v>2005</v>
      </c>
      <c r="H41" s="525" t="str">
        <f t="shared" si="0"/>
        <v>Pre-populated = form 312, column H, 2005 yoa</v>
      </c>
      <c r="I41" s="525"/>
      <c r="J41" s="526"/>
      <c r="K41" s="526"/>
      <c r="L41" s="527" t="s">
        <v>890</v>
      </c>
      <c r="M41" s="527"/>
      <c r="N41" s="528" t="s">
        <v>891</v>
      </c>
      <c r="O41" s="528"/>
    </row>
    <row r="42" spans="6:15" ht="23.25" customHeight="1" x14ac:dyDescent="0.25">
      <c r="F42" s="163"/>
      <c r="G42" s="179">
        <f t="shared" si="2"/>
        <v>2006</v>
      </c>
      <c r="H42" s="525" t="str">
        <f t="shared" si="0"/>
        <v>Pre-populated = form 312, column H, 2006 yoa</v>
      </c>
      <c r="I42" s="525"/>
      <c r="J42" s="526"/>
      <c r="K42" s="526"/>
      <c r="L42" s="527" t="s">
        <v>890</v>
      </c>
      <c r="M42" s="527"/>
      <c r="N42" s="528" t="s">
        <v>891</v>
      </c>
      <c r="O42" s="528"/>
    </row>
    <row r="43" spans="6:15" ht="23.25" customHeight="1" x14ac:dyDescent="0.25">
      <c r="F43" s="163"/>
      <c r="G43" s="179">
        <f t="shared" si="2"/>
        <v>2007</v>
      </c>
      <c r="H43" s="525" t="str">
        <f t="shared" si="0"/>
        <v>Pre-populated = form 312, column H, 2007 yoa</v>
      </c>
      <c r="I43" s="525"/>
      <c r="J43" s="526"/>
      <c r="K43" s="526"/>
      <c r="L43" s="527" t="s">
        <v>890</v>
      </c>
      <c r="M43" s="527"/>
      <c r="N43" s="528" t="s">
        <v>891</v>
      </c>
      <c r="O43" s="528"/>
    </row>
    <row r="44" spans="6:15" ht="23.25" customHeight="1" x14ac:dyDescent="0.25">
      <c r="F44" s="163"/>
      <c r="G44" s="179">
        <f t="shared" si="2"/>
        <v>2008</v>
      </c>
      <c r="H44" s="525" t="str">
        <f t="shared" si="0"/>
        <v>Pre-populated = form 312, column H, 2008 yoa</v>
      </c>
      <c r="I44" s="525"/>
      <c r="J44" s="526"/>
      <c r="K44" s="526"/>
      <c r="L44" s="527" t="s">
        <v>890</v>
      </c>
      <c r="M44" s="527"/>
      <c r="N44" s="528" t="s">
        <v>891</v>
      </c>
      <c r="O44" s="528"/>
    </row>
    <row r="45" spans="6:15" ht="23.25" customHeight="1" x14ac:dyDescent="0.25">
      <c r="F45" s="163"/>
      <c r="G45" s="179">
        <f t="shared" si="2"/>
        <v>2009</v>
      </c>
      <c r="H45" s="525" t="str">
        <f t="shared" si="0"/>
        <v>Pre-populated = form 312, column H, 2009 yoa</v>
      </c>
      <c r="I45" s="525"/>
      <c r="J45" s="526"/>
      <c r="K45" s="526"/>
      <c r="L45" s="527" t="s">
        <v>890</v>
      </c>
      <c r="M45" s="527"/>
      <c r="N45" s="528" t="s">
        <v>891</v>
      </c>
      <c r="O45" s="528"/>
    </row>
    <row r="46" spans="6:15" ht="23.25" customHeight="1" x14ac:dyDescent="0.25">
      <c r="F46" s="163"/>
      <c r="G46" s="179">
        <f t="shared" si="2"/>
        <v>2010</v>
      </c>
      <c r="H46" s="525" t="str">
        <f t="shared" si="0"/>
        <v>Pre-populated = form 312, column H, 2010 yoa</v>
      </c>
      <c r="I46" s="525"/>
      <c r="J46" s="526"/>
      <c r="K46" s="526"/>
      <c r="L46" s="527" t="s">
        <v>890</v>
      </c>
      <c r="M46" s="527"/>
      <c r="N46" s="528" t="s">
        <v>891</v>
      </c>
      <c r="O46" s="528"/>
    </row>
    <row r="47" spans="6:15" ht="23.25" customHeight="1" x14ac:dyDescent="0.25">
      <c r="F47" s="163"/>
      <c r="G47" s="179">
        <f t="shared" si="2"/>
        <v>2011</v>
      </c>
      <c r="H47" s="525" t="str">
        <f t="shared" si="0"/>
        <v>Pre-populated = form 312, column H, 2011 yoa</v>
      </c>
      <c r="I47" s="525"/>
      <c r="J47" s="526"/>
      <c r="K47" s="526"/>
      <c r="L47" s="527" t="s">
        <v>890</v>
      </c>
      <c r="M47" s="527"/>
      <c r="N47" s="528" t="s">
        <v>891</v>
      </c>
      <c r="O47" s="528"/>
    </row>
    <row r="48" spans="6:15" ht="23.25" customHeight="1" x14ac:dyDescent="0.25">
      <c r="F48" s="163"/>
      <c r="G48" s="179">
        <f t="shared" si="2"/>
        <v>2012</v>
      </c>
      <c r="H48" s="525" t="str">
        <f t="shared" si="0"/>
        <v>Pre-populated = form 312, column H, 2012 yoa</v>
      </c>
      <c r="I48" s="525"/>
      <c r="J48" s="526"/>
      <c r="K48" s="526"/>
      <c r="L48" s="527" t="s">
        <v>890</v>
      </c>
      <c r="M48" s="527"/>
      <c r="N48" s="528" t="s">
        <v>891</v>
      </c>
      <c r="O48" s="528"/>
    </row>
    <row r="49" spans="2:17" ht="23.25" customHeight="1" x14ac:dyDescent="0.25">
      <c r="F49" s="163"/>
      <c r="G49" s="179">
        <f t="shared" si="2"/>
        <v>2013</v>
      </c>
      <c r="H49" s="525" t="str">
        <f t="shared" si="0"/>
        <v>Pre-populated = form 312, column H, 2013 yoa</v>
      </c>
      <c r="I49" s="525"/>
      <c r="J49" s="526"/>
      <c r="K49" s="526"/>
      <c r="L49" s="527" t="s">
        <v>890</v>
      </c>
      <c r="M49" s="527"/>
      <c r="N49" s="528" t="s">
        <v>891</v>
      </c>
      <c r="O49" s="528"/>
    </row>
    <row r="50" spans="2:17" ht="23.25" customHeight="1" x14ac:dyDescent="0.25">
      <c r="F50" s="163"/>
      <c r="G50" s="179">
        <f t="shared" si="2"/>
        <v>2014</v>
      </c>
      <c r="H50" s="525" t="str">
        <f t="shared" ref="H50" si="3">"Pre-populated = form 312, column H, "&amp;G50&amp;" yoa"</f>
        <v>Pre-populated = form 312, column H, 2014 yoa</v>
      </c>
      <c r="I50" s="525"/>
      <c r="J50" s="526"/>
      <c r="K50" s="526"/>
      <c r="L50" s="527" t="s">
        <v>890</v>
      </c>
      <c r="M50" s="527"/>
      <c r="N50" s="528" t="s">
        <v>891</v>
      </c>
      <c r="O50" s="528"/>
    </row>
    <row r="51" spans="2:17" ht="23.25" customHeight="1" x14ac:dyDescent="0.25">
      <c r="F51" s="163"/>
      <c r="G51" s="179">
        <f t="shared" si="2"/>
        <v>2015</v>
      </c>
      <c r="H51" s="525" t="str">
        <f t="shared" ref="H51" si="4">"Pre-populated = form 312, column H, "&amp;G51&amp;" yoa"</f>
        <v>Pre-populated = form 312, column H, 2015 yoa</v>
      </c>
      <c r="I51" s="525"/>
      <c r="J51" s="526"/>
      <c r="K51" s="526"/>
      <c r="L51" s="527" t="s">
        <v>900</v>
      </c>
      <c r="M51" s="527"/>
      <c r="N51" s="528" t="s">
        <v>891</v>
      </c>
      <c r="O51" s="528"/>
    </row>
    <row r="52" spans="2:17" ht="23.25" customHeight="1" x14ac:dyDescent="0.25">
      <c r="F52" s="163"/>
      <c r="G52" s="179">
        <f t="shared" si="2"/>
        <v>2016</v>
      </c>
      <c r="H52" s="525" t="str">
        <f t="shared" si="0"/>
        <v>Pre-populated = form 312, column H, 2016 yoa</v>
      </c>
      <c r="I52" s="525"/>
      <c r="J52" s="526"/>
      <c r="K52" s="526"/>
      <c r="L52" s="527" t="s">
        <v>900</v>
      </c>
      <c r="M52" s="527"/>
      <c r="N52" s="528" t="s">
        <v>891</v>
      </c>
      <c r="O52" s="528"/>
    </row>
    <row r="53" spans="2:17" ht="15.95" customHeight="1" x14ac:dyDescent="0.25">
      <c r="F53" s="122"/>
      <c r="G53" s="122"/>
      <c r="H53" s="122"/>
      <c r="I53" s="122"/>
      <c r="J53" s="122"/>
      <c r="K53" s="122"/>
      <c r="L53" s="122"/>
      <c r="M53" s="122"/>
      <c r="N53" s="122"/>
      <c r="O53" s="122"/>
      <c r="P53" s="20"/>
      <c r="Q53" s="20"/>
    </row>
    <row r="54" spans="2:17" ht="49.5" customHeight="1" x14ac:dyDescent="0.25">
      <c r="F54" s="180" t="s">
        <v>871</v>
      </c>
      <c r="G54" s="181"/>
      <c r="H54" s="520" t="s">
        <v>454</v>
      </c>
      <c r="I54" s="521"/>
      <c r="J54" s="494" t="s">
        <v>892</v>
      </c>
      <c r="K54" s="495"/>
      <c r="L54" s="494" t="s">
        <v>468</v>
      </c>
      <c r="M54" s="495"/>
      <c r="N54" s="494" t="s">
        <v>893</v>
      </c>
      <c r="O54" s="495"/>
      <c r="P54" s="20"/>
      <c r="Q54" s="20"/>
    </row>
    <row r="55" spans="2:17" ht="17.100000000000001" customHeight="1" x14ac:dyDescent="0.25">
      <c r="F55" s="182"/>
      <c r="G55" s="183"/>
      <c r="H55" s="518" t="s">
        <v>527</v>
      </c>
      <c r="I55" s="519"/>
      <c r="J55" s="518" t="s">
        <v>532</v>
      </c>
      <c r="K55" s="519"/>
      <c r="L55" s="518" t="s">
        <v>537</v>
      </c>
      <c r="M55" s="519"/>
      <c r="N55" s="518" t="s">
        <v>481</v>
      </c>
      <c r="O55" s="519"/>
    </row>
    <row r="56" spans="2:17" ht="26.25" customHeight="1" x14ac:dyDescent="0.25">
      <c r="F56" s="162">
        <v>2</v>
      </c>
      <c r="G56" s="107" t="s">
        <v>1173</v>
      </c>
      <c r="H56" s="539"/>
      <c r="I56" s="539"/>
      <c r="J56" s="540"/>
      <c r="K56" s="540"/>
      <c r="L56" s="541" t="s">
        <v>479</v>
      </c>
      <c r="M56" s="541"/>
      <c r="N56" s="534" t="s">
        <v>899</v>
      </c>
      <c r="O56" s="542"/>
    </row>
    <row r="57" spans="2:17" ht="31.5" customHeight="1" x14ac:dyDescent="0.25">
      <c r="F57" s="535" t="s">
        <v>894</v>
      </c>
      <c r="G57" s="536"/>
      <c r="H57" s="533" t="s">
        <v>895</v>
      </c>
      <c r="I57" s="533"/>
      <c r="J57" s="533" t="s">
        <v>896</v>
      </c>
      <c r="K57" s="533"/>
      <c r="L57" s="533" t="s">
        <v>897</v>
      </c>
      <c r="M57" s="533"/>
      <c r="N57" s="534" t="s">
        <v>898</v>
      </c>
      <c r="O57" s="533"/>
    </row>
    <row r="58" spans="2:17" ht="15.95" customHeight="1" x14ac:dyDescent="0.25">
      <c r="F58" s="122"/>
      <c r="G58" s="122"/>
      <c r="H58" s="122"/>
      <c r="I58" s="122"/>
      <c r="J58" s="122"/>
      <c r="K58" s="122"/>
      <c r="L58" s="122"/>
      <c r="M58" s="122"/>
      <c r="N58" s="122"/>
      <c r="O58" s="122"/>
      <c r="P58" s="20"/>
      <c r="Q58" s="20"/>
    </row>
    <row r="59" spans="2:17" ht="15.95" customHeight="1" x14ac:dyDescent="0.25">
      <c r="B59" s="134"/>
      <c r="C59" s="135" t="s">
        <v>860</v>
      </c>
      <c r="D59" s="135" t="s">
        <v>31</v>
      </c>
      <c r="E59" s="134"/>
      <c r="F59" s="136" t="s">
        <v>859</v>
      </c>
      <c r="G59" s="135" t="s">
        <v>858</v>
      </c>
      <c r="H59" s="134"/>
      <c r="I59" s="137"/>
      <c r="J59" s="137"/>
      <c r="K59" s="137"/>
      <c r="L59" s="137"/>
      <c r="M59" s="137"/>
      <c r="N59" s="137"/>
      <c r="O59" s="137"/>
      <c r="P59" s="20"/>
      <c r="Q59" s="20"/>
    </row>
    <row r="60" spans="2:17" ht="15.95" customHeight="1" x14ac:dyDescent="0.25">
      <c r="F60" s="122"/>
      <c r="G60" s="122"/>
      <c r="H60" s="122"/>
      <c r="I60" s="122"/>
      <c r="J60" s="122"/>
      <c r="K60" s="122"/>
      <c r="L60" s="122"/>
      <c r="M60" s="122"/>
      <c r="N60" s="122"/>
      <c r="O60" s="122"/>
      <c r="P60" s="20"/>
      <c r="Q60" s="20"/>
    </row>
    <row r="61" spans="2:17" ht="17.100000000000001" customHeight="1" x14ac:dyDescent="0.25">
      <c r="F61" s="122"/>
      <c r="G61" s="122"/>
      <c r="H61" s="122"/>
      <c r="I61" s="122"/>
      <c r="J61" s="122"/>
      <c r="K61" s="122"/>
      <c r="L61" s="122"/>
      <c r="M61" s="122"/>
      <c r="N61" s="122"/>
      <c r="O61" s="122"/>
      <c r="P61" s="20"/>
      <c r="Q61" s="20"/>
    </row>
    <row r="62" spans="2:17" ht="17.100000000000001" customHeight="1" x14ac:dyDescent="0.25">
      <c r="F62" s="122"/>
      <c r="G62" s="122"/>
      <c r="H62" s="122"/>
      <c r="I62" s="122"/>
      <c r="J62" s="122"/>
      <c r="K62" s="122"/>
      <c r="L62" s="122"/>
      <c r="M62" s="122"/>
      <c r="N62" s="122"/>
      <c r="O62" s="122"/>
    </row>
    <row r="63" spans="2:17" ht="17.100000000000001" customHeight="1" x14ac:dyDescent="0.25">
      <c r="F63" s="122"/>
      <c r="G63" s="122"/>
      <c r="H63" s="122"/>
      <c r="I63" s="122"/>
      <c r="J63" s="122"/>
      <c r="K63" s="122"/>
      <c r="L63" s="122"/>
      <c r="M63" s="122"/>
      <c r="N63" s="122"/>
      <c r="O63" s="122"/>
    </row>
    <row r="64" spans="2:17" ht="24.95" customHeight="1" x14ac:dyDescent="0.25">
      <c r="F64" s="122"/>
      <c r="G64" s="122"/>
      <c r="H64" s="122"/>
      <c r="I64" s="122"/>
      <c r="J64" s="122"/>
      <c r="K64" s="122"/>
      <c r="L64" s="122"/>
      <c r="M64" s="122"/>
      <c r="N64" s="122"/>
      <c r="O64" s="122"/>
    </row>
    <row r="65" spans="6:15" ht="24.95" customHeight="1" x14ac:dyDescent="0.25">
      <c r="F65" s="122"/>
      <c r="G65" s="122"/>
      <c r="H65" s="122"/>
      <c r="I65" s="122"/>
      <c r="J65" s="122"/>
      <c r="K65" s="122"/>
      <c r="L65" s="122"/>
      <c r="M65" s="122"/>
      <c r="N65" s="122"/>
      <c r="O65" s="122"/>
    </row>
    <row r="66" spans="6:15" ht="17.100000000000001" customHeight="1" x14ac:dyDescent="0.25">
      <c r="F66" s="122"/>
      <c r="G66" s="122"/>
      <c r="H66" s="122"/>
      <c r="I66" s="122"/>
      <c r="J66" s="122"/>
      <c r="K66" s="122"/>
      <c r="L66" s="122"/>
      <c r="M66" s="122"/>
      <c r="N66" s="122"/>
      <c r="O66" s="122"/>
    </row>
    <row r="67" spans="6:15" ht="17.100000000000001" customHeight="1" x14ac:dyDescent="0.25">
      <c r="F67" s="122"/>
      <c r="G67" s="122"/>
      <c r="H67" s="122"/>
      <c r="I67" s="122"/>
      <c r="J67" s="122"/>
      <c r="K67" s="122"/>
      <c r="L67" s="122"/>
      <c r="M67" s="122"/>
      <c r="N67" s="122"/>
      <c r="O67" s="122"/>
    </row>
    <row r="68" spans="6:15" ht="17.100000000000001" customHeight="1" x14ac:dyDescent="0.25">
      <c r="F68" s="122"/>
      <c r="G68" s="122"/>
      <c r="H68" s="122"/>
      <c r="I68" s="122"/>
      <c r="J68" s="122"/>
      <c r="K68" s="122"/>
      <c r="L68" s="122"/>
      <c r="M68" s="122"/>
      <c r="N68" s="122"/>
      <c r="O68" s="122"/>
    </row>
    <row r="69" spans="6:15" ht="24.95" customHeight="1" x14ac:dyDescent="0.25">
      <c r="F69" s="122"/>
      <c r="G69" s="122"/>
      <c r="H69" s="122"/>
      <c r="I69" s="122"/>
      <c r="J69" s="122"/>
      <c r="K69" s="122"/>
      <c r="L69" s="122"/>
      <c r="M69" s="122"/>
      <c r="N69" s="122"/>
      <c r="O69" s="122"/>
    </row>
    <row r="70" spans="6:15" ht="24.95" customHeight="1" x14ac:dyDescent="0.25">
      <c r="F70" s="122"/>
      <c r="G70" s="122"/>
      <c r="H70" s="122"/>
      <c r="I70" s="122"/>
      <c r="J70" s="122"/>
      <c r="K70" s="122"/>
      <c r="L70" s="122"/>
      <c r="M70" s="122"/>
      <c r="N70" s="122"/>
      <c r="O70" s="122"/>
    </row>
    <row r="71" spans="6:15" ht="24.95" customHeight="1" x14ac:dyDescent="0.25">
      <c r="F71" s="122"/>
      <c r="G71" s="122"/>
      <c r="H71" s="122"/>
      <c r="I71" s="122"/>
      <c r="J71" s="122"/>
      <c r="K71" s="122"/>
      <c r="L71" s="122"/>
      <c r="M71" s="122"/>
      <c r="N71" s="122"/>
      <c r="O71" s="122"/>
    </row>
    <row r="72" spans="6:15" ht="24.95" customHeight="1" x14ac:dyDescent="0.25">
      <c r="F72" s="122"/>
      <c r="G72" s="122"/>
      <c r="H72" s="122"/>
      <c r="I72" s="122"/>
      <c r="J72" s="122"/>
      <c r="K72" s="122"/>
      <c r="L72" s="122"/>
      <c r="M72" s="122"/>
      <c r="N72" s="122"/>
      <c r="O72" s="122"/>
    </row>
    <row r="73" spans="6:15" ht="24.95" customHeight="1" x14ac:dyDescent="0.25">
      <c r="F73" s="122"/>
      <c r="G73" s="122"/>
      <c r="H73" s="122"/>
      <c r="I73" s="122"/>
      <c r="J73" s="122"/>
      <c r="K73" s="122"/>
      <c r="L73" s="122"/>
      <c r="M73" s="122"/>
      <c r="N73" s="122"/>
      <c r="O73" s="122"/>
    </row>
    <row r="74" spans="6:15" ht="32.1" customHeight="1" x14ac:dyDescent="0.25">
      <c r="F74" s="122"/>
      <c r="G74" s="122"/>
      <c r="H74" s="122"/>
      <c r="I74" s="122"/>
      <c r="J74" s="122"/>
      <c r="K74" s="122"/>
      <c r="L74" s="122"/>
      <c r="M74" s="122"/>
      <c r="N74" s="122"/>
      <c r="O74" s="122"/>
    </row>
    <row r="75" spans="6:15" x14ac:dyDescent="0.25">
      <c r="F75" s="122"/>
      <c r="G75" s="122"/>
      <c r="H75" s="122"/>
      <c r="I75" s="122"/>
      <c r="J75" s="122"/>
      <c r="K75" s="122"/>
      <c r="L75" s="122"/>
      <c r="M75" s="122"/>
      <c r="N75" s="122"/>
      <c r="O75" s="122"/>
    </row>
    <row r="76" spans="6:15" x14ac:dyDescent="0.25">
      <c r="F76" s="122"/>
      <c r="G76" s="122"/>
      <c r="H76" s="122"/>
      <c r="I76" s="122"/>
      <c r="J76" s="122"/>
      <c r="K76" s="122"/>
      <c r="L76" s="122"/>
      <c r="M76" s="122"/>
      <c r="N76" s="122"/>
      <c r="O76" s="122"/>
    </row>
    <row r="77" spans="6:15" ht="15.75" customHeight="1" x14ac:dyDescent="0.25">
      <c r="F77" s="122"/>
      <c r="G77" s="122"/>
      <c r="H77" s="122"/>
      <c r="I77" s="122"/>
      <c r="J77" s="122"/>
      <c r="K77" s="122"/>
      <c r="L77" s="122"/>
      <c r="M77" s="122"/>
      <c r="N77" s="122"/>
      <c r="O77" s="122"/>
    </row>
    <row r="78" spans="6:15" ht="5.25" customHeight="1" x14ac:dyDescent="0.25">
      <c r="F78" s="122"/>
      <c r="G78" s="122"/>
      <c r="H78" s="122"/>
      <c r="I78" s="122"/>
      <c r="J78" s="122"/>
      <c r="K78" s="122"/>
      <c r="L78" s="122"/>
      <c r="M78" s="122"/>
      <c r="N78" s="122"/>
      <c r="O78" s="122"/>
    </row>
    <row r="79" spans="6:15" ht="20.25" customHeight="1" x14ac:dyDescent="0.25">
      <c r="F79" s="122"/>
      <c r="G79" s="122"/>
      <c r="H79" s="122"/>
      <c r="I79" s="122"/>
      <c r="J79" s="122"/>
      <c r="K79" s="122"/>
      <c r="L79" s="122"/>
      <c r="M79" s="122"/>
      <c r="N79" s="122"/>
      <c r="O79" s="122"/>
    </row>
    <row r="80" spans="6:15" ht="30.75" customHeight="1" x14ac:dyDescent="0.25">
      <c r="F80" s="122"/>
      <c r="G80" s="122"/>
      <c r="H80" s="122"/>
      <c r="I80" s="122"/>
      <c r="J80" s="122"/>
      <c r="K80" s="122"/>
      <c r="L80" s="122"/>
      <c r="M80" s="122"/>
      <c r="N80" s="122"/>
      <c r="O80" s="122"/>
    </row>
  </sheetData>
  <sheetProtection sheet="1" objects="1" scenarios="1"/>
  <mergeCells count="140">
    <mergeCell ref="H57:I57"/>
    <mergeCell ref="J57:K57"/>
    <mergeCell ref="L57:M57"/>
    <mergeCell ref="N57:O57"/>
    <mergeCell ref="F57:G57"/>
    <mergeCell ref="C22:D22"/>
    <mergeCell ref="J55:K55"/>
    <mergeCell ref="L55:M55"/>
    <mergeCell ref="N55:O55"/>
    <mergeCell ref="H56:I56"/>
    <mergeCell ref="J56:K56"/>
    <mergeCell ref="L56:M56"/>
    <mergeCell ref="N56:O56"/>
    <mergeCell ref="H51:I51"/>
    <mergeCell ref="J51:K51"/>
    <mergeCell ref="L51:M51"/>
    <mergeCell ref="N51:O51"/>
    <mergeCell ref="H54:I54"/>
    <mergeCell ref="J54:K54"/>
    <mergeCell ref="L54:M54"/>
    <mergeCell ref="N54:O54"/>
    <mergeCell ref="H55:I55"/>
    <mergeCell ref="H49:I49"/>
    <mergeCell ref="J49:K49"/>
    <mergeCell ref="L49:M49"/>
    <mergeCell ref="N49:O49"/>
    <mergeCell ref="H52:I52"/>
    <mergeCell ref="J52:K52"/>
    <mergeCell ref="L52:M52"/>
    <mergeCell ref="N52:O52"/>
    <mergeCell ref="H47:I47"/>
    <mergeCell ref="J47:K47"/>
    <mergeCell ref="L47:M47"/>
    <mergeCell ref="N47:O47"/>
    <mergeCell ref="H48:I48"/>
    <mergeCell ref="J48:K48"/>
    <mergeCell ref="L48:M48"/>
    <mergeCell ref="N48:O48"/>
    <mergeCell ref="H50:I50"/>
    <mergeCell ref="J50:K50"/>
    <mergeCell ref="L50:M50"/>
    <mergeCell ref="N50:O50"/>
    <mergeCell ref="H45:I45"/>
    <mergeCell ref="J45:K45"/>
    <mergeCell ref="L45:M45"/>
    <mergeCell ref="N45:O45"/>
    <mergeCell ref="H46:I46"/>
    <mergeCell ref="J46:K46"/>
    <mergeCell ref="L46:M46"/>
    <mergeCell ref="N46:O46"/>
    <mergeCell ref="H43:I43"/>
    <mergeCell ref="J43:K43"/>
    <mergeCell ref="L43:M43"/>
    <mergeCell ref="N43:O43"/>
    <mergeCell ref="H44:I44"/>
    <mergeCell ref="J44:K44"/>
    <mergeCell ref="L44:M44"/>
    <mergeCell ref="N44:O44"/>
    <mergeCell ref="H41:I41"/>
    <mergeCell ref="J41:K41"/>
    <mergeCell ref="L41:M41"/>
    <mergeCell ref="N41:O41"/>
    <mergeCell ref="H42:I42"/>
    <mergeCell ref="J42:K42"/>
    <mergeCell ref="L42:M42"/>
    <mergeCell ref="N42:O42"/>
    <mergeCell ref="H39:I39"/>
    <mergeCell ref="J39:K39"/>
    <mergeCell ref="L39:M39"/>
    <mergeCell ref="N39:O39"/>
    <mergeCell ref="H40:I40"/>
    <mergeCell ref="J40:K40"/>
    <mergeCell ref="L40:M40"/>
    <mergeCell ref="N40:O40"/>
    <mergeCell ref="H37:I37"/>
    <mergeCell ref="J37:K37"/>
    <mergeCell ref="L37:M37"/>
    <mergeCell ref="N37:O37"/>
    <mergeCell ref="H38:I38"/>
    <mergeCell ref="J38:K38"/>
    <mergeCell ref="L38:M38"/>
    <mergeCell ref="N38:O38"/>
    <mergeCell ref="H35:I35"/>
    <mergeCell ref="J35:K35"/>
    <mergeCell ref="L35:M35"/>
    <mergeCell ref="N35:O35"/>
    <mergeCell ref="H36:I36"/>
    <mergeCell ref="J36:K36"/>
    <mergeCell ref="L36:M36"/>
    <mergeCell ref="N36:O36"/>
    <mergeCell ref="H33:I33"/>
    <mergeCell ref="J33:K33"/>
    <mergeCell ref="L33:M33"/>
    <mergeCell ref="N33:O33"/>
    <mergeCell ref="H34:I34"/>
    <mergeCell ref="J34:K34"/>
    <mergeCell ref="L34:M34"/>
    <mergeCell ref="N34:O34"/>
    <mergeCell ref="H31:I31"/>
    <mergeCell ref="J31:K31"/>
    <mergeCell ref="L31:M31"/>
    <mergeCell ref="N31:O31"/>
    <mergeCell ref="H32:I32"/>
    <mergeCell ref="J32:K32"/>
    <mergeCell ref="L32:M32"/>
    <mergeCell ref="N32:O32"/>
    <mergeCell ref="H29:I29"/>
    <mergeCell ref="J29:K29"/>
    <mergeCell ref="L29:M29"/>
    <mergeCell ref="N29:O29"/>
    <mergeCell ref="H30:I30"/>
    <mergeCell ref="J30:K30"/>
    <mergeCell ref="L30:M30"/>
    <mergeCell ref="N30:O30"/>
    <mergeCell ref="F8:P10"/>
    <mergeCell ref="H28:I28"/>
    <mergeCell ref="J28:K28"/>
    <mergeCell ref="L28:M28"/>
    <mergeCell ref="N28:O28"/>
    <mergeCell ref="H27:I27"/>
    <mergeCell ref="J27:K27"/>
    <mergeCell ref="L27:M27"/>
    <mergeCell ref="N27:O27"/>
    <mergeCell ref="L25:M25"/>
    <mergeCell ref="N25:O25"/>
    <mergeCell ref="H14:O14"/>
    <mergeCell ref="C18:D19"/>
    <mergeCell ref="C15:D16"/>
    <mergeCell ref="F4:H5"/>
    <mergeCell ref="C9:D9"/>
    <mergeCell ref="F25:G26"/>
    <mergeCell ref="H26:I26"/>
    <mergeCell ref="J26:K26"/>
    <mergeCell ref="L26:M26"/>
    <mergeCell ref="N26:O26"/>
    <mergeCell ref="H25:I25"/>
    <mergeCell ref="J25:K25"/>
    <mergeCell ref="F7:L7"/>
    <mergeCell ref="F11:O11"/>
    <mergeCell ref="C21:D21"/>
  </mergeCells>
  <hyperlinks>
    <hyperlink ref="C9:D9" location="'010'!A1" display="010 Control Page"/>
    <hyperlink ref="C17" location="'311'!A1" display="311 Claims Distributions"/>
    <hyperlink ref="C18:D19" location="'312'!A1" display="'312'!A1"/>
    <hyperlink ref="C20" location="'313'!A1" display="313 Financial Information"/>
    <hyperlink ref="C14" location="'309'!A1" display="309 LCR Summary"/>
    <hyperlink ref="C13" location="'012'!A1" display="012 LCR Syndicate Type"/>
    <hyperlink ref="C15:D16" location="'310'!A1" display="'310'!A1"/>
    <hyperlink ref="C21:D21" location="'314'!A1" display="'314'!A1"/>
  </hyperlinks>
  <pageMargins left="0.25" right="0.25" top="0.75" bottom="0.75" header="0.3" footer="0.3"/>
  <pageSetup paperSize="9" scale="48"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X101"/>
  <sheetViews>
    <sheetView showGridLines="0" showRowColHeaders="0" zoomScale="85" zoomScaleNormal="85" zoomScaleSheetLayoutView="40" workbookViewId="0">
      <selection activeCell="C20" sqref="C20"/>
    </sheetView>
  </sheetViews>
  <sheetFormatPr defaultRowHeight="15" x14ac:dyDescent="0.25"/>
  <cols>
    <col min="1" max="1" width="1" customWidth="1"/>
    <col min="2" max="2" width="4.7109375" customWidth="1"/>
    <col min="3" max="3" width="15.7109375" customWidth="1"/>
    <col min="4" max="4" width="15.85546875" customWidth="1"/>
    <col min="5" max="5" width="3.28515625" customWidth="1"/>
    <col min="6" max="6" width="12.28515625" customWidth="1"/>
    <col min="7" max="7" width="4.28515625" customWidth="1"/>
    <col min="8" max="8" width="19.7109375" customWidth="1"/>
    <col min="9" max="9" width="21.28515625" customWidth="1"/>
    <col min="10" max="34" width="20.7109375" customWidth="1"/>
  </cols>
  <sheetData>
    <row r="1" spans="2:24" ht="60.95" customHeight="1" x14ac:dyDescent="0.25">
      <c r="B1" s="1"/>
      <c r="C1" s="1"/>
      <c r="D1" s="1"/>
      <c r="E1" s="1"/>
      <c r="F1" s="1"/>
      <c r="G1" s="1"/>
      <c r="H1" s="1"/>
      <c r="I1" s="1"/>
      <c r="J1" s="1"/>
      <c r="K1" s="1"/>
      <c r="L1" s="1"/>
      <c r="M1" s="1"/>
      <c r="N1" s="1"/>
    </row>
    <row r="2" spans="2:24" ht="9" customHeight="1" x14ac:dyDescent="0.25"/>
    <row r="3" spans="2:24" ht="29.25" customHeight="1" x14ac:dyDescent="0.25">
      <c r="B3" s="2"/>
      <c r="C3" s="4" t="s">
        <v>0</v>
      </c>
      <c r="D3" s="2"/>
      <c r="E3" s="2"/>
      <c r="F3" s="2"/>
      <c r="G3" s="2"/>
      <c r="H3" s="2"/>
      <c r="I3" s="2"/>
      <c r="J3" s="9"/>
      <c r="K3" s="9"/>
      <c r="L3" s="2"/>
      <c r="M3" s="2"/>
      <c r="N3" s="9" t="s">
        <v>3</v>
      </c>
    </row>
    <row r="4" spans="2:24" ht="15" customHeight="1" x14ac:dyDescent="0.25">
      <c r="F4" s="399" t="s">
        <v>901</v>
      </c>
      <c r="G4" s="399"/>
      <c r="H4" s="399"/>
      <c r="I4" s="399"/>
      <c r="J4" s="399"/>
      <c r="K4" s="399"/>
    </row>
    <row r="5" spans="2:24" ht="15.75" customHeight="1" x14ac:dyDescent="0.25">
      <c r="C5" s="7" t="s">
        <v>1</v>
      </c>
      <c r="D5" s="8">
        <f>'010'!D5</f>
        <v>1234</v>
      </c>
      <c r="F5" s="399"/>
      <c r="G5" s="399"/>
      <c r="H5" s="399"/>
      <c r="I5" s="399"/>
      <c r="J5" s="399"/>
      <c r="K5" s="399"/>
    </row>
    <row r="6" spans="2:24" x14ac:dyDescent="0.25">
      <c r="H6" s="13"/>
    </row>
    <row r="7" spans="2:24" ht="15.75" customHeight="1" x14ac:dyDescent="0.25">
      <c r="C7" s="7" t="s">
        <v>2</v>
      </c>
      <c r="D7" s="8">
        <v>2015</v>
      </c>
      <c r="F7" s="522" t="s">
        <v>902</v>
      </c>
      <c r="G7" s="522"/>
      <c r="H7" s="522"/>
      <c r="I7" s="522"/>
      <c r="J7" s="522"/>
      <c r="K7" s="522"/>
      <c r="L7" s="522"/>
    </row>
    <row r="8" spans="2:24" ht="9.75" customHeight="1" x14ac:dyDescent="0.25">
      <c r="F8" s="522"/>
      <c r="G8" s="522"/>
      <c r="H8" s="522"/>
      <c r="I8" s="522"/>
      <c r="J8" s="522"/>
      <c r="K8" s="522"/>
      <c r="L8" s="522"/>
    </row>
    <row r="9" spans="2:24" ht="15.95" customHeight="1" x14ac:dyDescent="0.25">
      <c r="B9" s="19"/>
      <c r="C9" s="385" t="s">
        <v>4</v>
      </c>
      <c r="D9" s="386"/>
      <c r="F9" s="522"/>
      <c r="G9" s="522"/>
      <c r="H9" s="522"/>
      <c r="I9" s="522"/>
      <c r="J9" s="522"/>
      <c r="K9" s="522"/>
      <c r="L9" s="522"/>
    </row>
    <row r="10" spans="2:24" ht="15.95" customHeight="1" x14ac:dyDescent="0.25">
      <c r="B10" s="10"/>
      <c r="C10" s="11" t="s">
        <v>5</v>
      </c>
      <c r="D10" s="139"/>
    </row>
    <row r="11" spans="2:24" ht="19.5" customHeight="1" x14ac:dyDescent="0.25">
      <c r="B11" s="10"/>
      <c r="C11" s="11" t="s">
        <v>6</v>
      </c>
      <c r="D11" s="139"/>
      <c r="F11" s="124"/>
      <c r="G11" s="125"/>
      <c r="H11" s="562" t="s">
        <v>912</v>
      </c>
      <c r="I11" s="563"/>
      <c r="J11" s="564"/>
      <c r="K11" s="562" t="s">
        <v>913</v>
      </c>
      <c r="L11" s="563"/>
      <c r="M11" s="564"/>
      <c r="N11" s="197" t="s">
        <v>914</v>
      </c>
      <c r="O11" s="562" t="s">
        <v>917</v>
      </c>
      <c r="P11" s="563"/>
      <c r="Q11" s="564"/>
      <c r="R11" s="562" t="s">
        <v>916</v>
      </c>
      <c r="S11" s="563"/>
      <c r="T11" s="564"/>
      <c r="U11" s="198"/>
      <c r="V11" s="198" t="s">
        <v>919</v>
      </c>
      <c r="W11" s="199"/>
      <c r="X11" s="200" t="s">
        <v>922</v>
      </c>
    </row>
    <row r="12" spans="2:24" ht="22.5" customHeight="1" x14ac:dyDescent="0.25">
      <c r="B12" s="10"/>
      <c r="C12" s="11" t="s">
        <v>7</v>
      </c>
      <c r="D12" s="139"/>
      <c r="F12" s="549" t="s">
        <v>903</v>
      </c>
      <c r="G12" s="192"/>
      <c r="H12" s="543" t="s">
        <v>904</v>
      </c>
      <c r="I12" s="543" t="s">
        <v>908</v>
      </c>
      <c r="J12" s="543" t="s">
        <v>909</v>
      </c>
      <c r="K12" s="543" t="s">
        <v>910</v>
      </c>
      <c r="L12" s="543" t="s">
        <v>911</v>
      </c>
      <c r="M12" s="543" t="s">
        <v>909</v>
      </c>
      <c r="N12" s="543" t="s">
        <v>915</v>
      </c>
      <c r="O12" s="543" t="s">
        <v>904</v>
      </c>
      <c r="P12" s="543" t="s">
        <v>908</v>
      </c>
      <c r="Q12" s="543" t="s">
        <v>909</v>
      </c>
      <c r="R12" s="543" t="s">
        <v>910</v>
      </c>
      <c r="S12" s="543" t="s">
        <v>911</v>
      </c>
      <c r="T12" s="543" t="s">
        <v>909</v>
      </c>
      <c r="U12" s="543" t="s">
        <v>918</v>
      </c>
      <c r="V12" s="543" t="s">
        <v>920</v>
      </c>
      <c r="W12" s="543" t="s">
        <v>921</v>
      </c>
      <c r="X12" s="543" t="s">
        <v>923</v>
      </c>
    </row>
    <row r="13" spans="2:24" ht="15.95" customHeight="1" x14ac:dyDescent="0.25">
      <c r="B13" s="10"/>
      <c r="C13" s="149" t="s">
        <v>8</v>
      </c>
      <c r="D13" s="139"/>
      <c r="F13" s="550"/>
      <c r="G13" s="194"/>
      <c r="H13" s="543"/>
      <c r="I13" s="543"/>
      <c r="J13" s="543"/>
      <c r="K13" s="543"/>
      <c r="L13" s="543"/>
      <c r="M13" s="543"/>
      <c r="N13" s="543"/>
      <c r="O13" s="543"/>
      <c r="P13" s="543"/>
      <c r="Q13" s="543"/>
      <c r="R13" s="543"/>
      <c r="S13" s="543"/>
      <c r="T13" s="543"/>
      <c r="U13" s="543"/>
      <c r="V13" s="543"/>
      <c r="W13" s="543"/>
      <c r="X13" s="543"/>
    </row>
    <row r="14" spans="2:24" ht="20.100000000000001" customHeight="1" x14ac:dyDescent="0.25">
      <c r="B14" s="128"/>
      <c r="C14" s="69" t="s">
        <v>9</v>
      </c>
      <c r="D14" s="141"/>
      <c r="F14" s="550"/>
      <c r="G14" s="195"/>
      <c r="H14" s="543"/>
      <c r="I14" s="543"/>
      <c r="J14" s="543"/>
      <c r="K14" s="543"/>
      <c r="L14" s="543"/>
      <c r="M14" s="543"/>
      <c r="N14" s="543"/>
      <c r="O14" s="543"/>
      <c r="P14" s="543"/>
      <c r="Q14" s="543"/>
      <c r="R14" s="543"/>
      <c r="S14" s="543"/>
      <c r="T14" s="543"/>
      <c r="U14" s="543"/>
      <c r="V14" s="543"/>
      <c r="W14" s="543"/>
      <c r="X14" s="543"/>
    </row>
    <row r="15" spans="2:24" ht="20.100000000000001" customHeight="1" x14ac:dyDescent="0.25">
      <c r="B15" s="188"/>
      <c r="C15" s="555" t="s">
        <v>842</v>
      </c>
      <c r="D15" s="556"/>
      <c r="F15" s="550"/>
      <c r="G15" s="196"/>
      <c r="H15" s="543"/>
      <c r="I15" s="543"/>
      <c r="J15" s="543"/>
      <c r="K15" s="543"/>
      <c r="L15" s="543"/>
      <c r="M15" s="543"/>
      <c r="N15" s="543"/>
      <c r="O15" s="543"/>
      <c r="P15" s="543"/>
      <c r="Q15" s="543"/>
      <c r="R15" s="543"/>
      <c r="S15" s="543"/>
      <c r="T15" s="543"/>
      <c r="U15" s="543"/>
      <c r="V15" s="543"/>
      <c r="W15" s="543"/>
      <c r="X15" s="543"/>
    </row>
    <row r="16" spans="2:24" ht="20.100000000000001" customHeight="1" x14ac:dyDescent="0.25">
      <c r="B16" s="189"/>
      <c r="C16" s="557"/>
      <c r="D16" s="558"/>
      <c r="F16" s="551"/>
      <c r="G16" s="552"/>
      <c r="H16" s="193" t="s">
        <v>759</v>
      </c>
      <c r="I16" s="193" t="s">
        <v>499</v>
      </c>
      <c r="J16" s="193" t="s">
        <v>776</v>
      </c>
      <c r="K16" s="193" t="s">
        <v>508</v>
      </c>
      <c r="L16" s="193" t="s">
        <v>512</v>
      </c>
      <c r="M16" s="193" t="s">
        <v>517</v>
      </c>
      <c r="N16" s="193" t="s">
        <v>777</v>
      </c>
      <c r="O16" s="193" t="s">
        <v>522</v>
      </c>
      <c r="P16" s="193" t="s">
        <v>527</v>
      </c>
      <c r="Q16" s="193" t="s">
        <v>532</v>
      </c>
      <c r="R16" s="193" t="s">
        <v>537</v>
      </c>
      <c r="S16" s="193" t="s">
        <v>481</v>
      </c>
      <c r="T16" s="193" t="s">
        <v>546</v>
      </c>
      <c r="U16" s="193" t="s">
        <v>93</v>
      </c>
      <c r="V16" s="193" t="s">
        <v>905</v>
      </c>
      <c r="W16" s="193" t="s">
        <v>906</v>
      </c>
      <c r="X16" s="201" t="s">
        <v>907</v>
      </c>
    </row>
    <row r="17" spans="2:24" ht="20.100000000000001" customHeight="1" x14ac:dyDescent="0.25">
      <c r="B17" s="129"/>
      <c r="C17" s="559" t="s">
        <v>10</v>
      </c>
      <c r="D17" s="560"/>
      <c r="F17" s="544">
        <v>1991</v>
      </c>
      <c r="G17" s="545"/>
      <c r="H17" s="553" t="s">
        <v>1146</v>
      </c>
      <c r="I17" s="561" t="s">
        <v>1147</v>
      </c>
      <c r="J17" s="561" t="s">
        <v>1148</v>
      </c>
      <c r="K17" s="561" t="s">
        <v>924</v>
      </c>
      <c r="L17" s="561" t="s">
        <v>925</v>
      </c>
      <c r="M17" s="553" t="s">
        <v>926</v>
      </c>
      <c r="N17" s="565" t="s">
        <v>914</v>
      </c>
      <c r="O17" s="553" t="s">
        <v>1149</v>
      </c>
      <c r="P17" s="553" t="s">
        <v>1150</v>
      </c>
      <c r="Q17" s="553" t="s">
        <v>1151</v>
      </c>
      <c r="R17" s="553" t="s">
        <v>927</v>
      </c>
      <c r="S17" s="553" t="s">
        <v>928</v>
      </c>
      <c r="T17" s="553" t="s">
        <v>929</v>
      </c>
      <c r="U17" s="553"/>
      <c r="V17" s="565" t="s">
        <v>919</v>
      </c>
      <c r="W17" s="553"/>
      <c r="X17" s="565" t="s">
        <v>922</v>
      </c>
    </row>
    <row r="18" spans="2:24" ht="20.100000000000001" customHeight="1" x14ac:dyDescent="0.25">
      <c r="B18" s="132"/>
      <c r="C18" s="507" t="s">
        <v>843</v>
      </c>
      <c r="D18" s="508"/>
      <c r="F18" s="546"/>
      <c r="G18" s="547"/>
      <c r="H18" s="554"/>
      <c r="I18" s="554"/>
      <c r="J18" s="554"/>
      <c r="K18" s="554"/>
      <c r="L18" s="554"/>
      <c r="M18" s="554"/>
      <c r="N18" s="566"/>
      <c r="O18" s="554"/>
      <c r="P18" s="554"/>
      <c r="Q18" s="554"/>
      <c r="R18" s="554"/>
      <c r="S18" s="554"/>
      <c r="T18" s="554"/>
      <c r="U18" s="554"/>
      <c r="V18" s="566"/>
      <c r="W18" s="554"/>
      <c r="X18" s="566"/>
    </row>
    <row r="19" spans="2:24" ht="24.95" customHeight="1" x14ac:dyDescent="0.25">
      <c r="B19" s="133"/>
      <c r="C19" s="509"/>
      <c r="D19" s="510"/>
      <c r="F19" s="544">
        <f>F17+1</f>
        <v>1992</v>
      </c>
      <c r="G19" s="545"/>
      <c r="H19" s="553" t="s">
        <v>1146</v>
      </c>
      <c r="I19" s="561" t="s">
        <v>1147</v>
      </c>
      <c r="J19" s="561" t="s">
        <v>1148</v>
      </c>
      <c r="K19" s="561" t="s">
        <v>924</v>
      </c>
      <c r="L19" s="561" t="s">
        <v>925</v>
      </c>
      <c r="M19" s="553" t="s">
        <v>926</v>
      </c>
      <c r="N19" s="565" t="s">
        <v>914</v>
      </c>
      <c r="O19" s="553" t="s">
        <v>1149</v>
      </c>
      <c r="P19" s="553" t="s">
        <v>1150</v>
      </c>
      <c r="Q19" s="553" t="s">
        <v>1151</v>
      </c>
      <c r="R19" s="553" t="s">
        <v>927</v>
      </c>
      <c r="S19" s="553" t="s">
        <v>928</v>
      </c>
      <c r="T19" s="553" t="s">
        <v>929</v>
      </c>
      <c r="U19" s="553"/>
      <c r="V19" s="565" t="s">
        <v>919</v>
      </c>
      <c r="W19" s="553"/>
      <c r="X19" s="565" t="s">
        <v>922</v>
      </c>
    </row>
    <row r="20" spans="2:24" ht="15.95" customHeight="1" x14ac:dyDescent="0.25">
      <c r="B20" s="144"/>
      <c r="C20" s="150" t="s">
        <v>11</v>
      </c>
      <c r="D20" s="131"/>
      <c r="F20" s="546"/>
      <c r="G20" s="547"/>
      <c r="H20" s="554"/>
      <c r="I20" s="554"/>
      <c r="J20" s="554"/>
      <c r="K20" s="554"/>
      <c r="L20" s="554"/>
      <c r="M20" s="554"/>
      <c r="N20" s="566"/>
      <c r="O20" s="554"/>
      <c r="P20" s="554"/>
      <c r="Q20" s="554"/>
      <c r="R20" s="554"/>
      <c r="S20" s="554"/>
      <c r="T20" s="554"/>
      <c r="U20" s="554"/>
      <c r="V20" s="566"/>
      <c r="W20" s="554"/>
      <c r="X20" s="566"/>
    </row>
    <row r="21" spans="2:24" ht="21" customHeight="1" x14ac:dyDescent="0.25">
      <c r="B21" s="145"/>
      <c r="C21" s="451" t="s">
        <v>844</v>
      </c>
      <c r="D21" s="452"/>
      <c r="F21" s="544">
        <f>F19+1</f>
        <v>1993</v>
      </c>
      <c r="G21" s="545"/>
      <c r="H21" s="553" t="s">
        <v>1146</v>
      </c>
      <c r="I21" s="561" t="s">
        <v>1147</v>
      </c>
      <c r="J21" s="561" t="s">
        <v>1148</v>
      </c>
      <c r="K21" s="561" t="s">
        <v>924</v>
      </c>
      <c r="L21" s="561" t="s">
        <v>925</v>
      </c>
      <c r="M21" s="553" t="s">
        <v>926</v>
      </c>
      <c r="N21" s="565" t="s">
        <v>914</v>
      </c>
      <c r="O21" s="553" t="s">
        <v>1149</v>
      </c>
      <c r="P21" s="553" t="s">
        <v>1150</v>
      </c>
      <c r="Q21" s="553" t="s">
        <v>1151</v>
      </c>
      <c r="R21" s="553" t="s">
        <v>927</v>
      </c>
      <c r="S21" s="553" t="s">
        <v>928</v>
      </c>
      <c r="T21" s="553" t="s">
        <v>929</v>
      </c>
      <c r="U21" s="553"/>
      <c r="V21" s="565" t="s">
        <v>919</v>
      </c>
      <c r="W21" s="553"/>
      <c r="X21" s="565" t="s">
        <v>922</v>
      </c>
    </row>
    <row r="22" spans="2:24" ht="15.95" customHeight="1" x14ac:dyDescent="0.25">
      <c r="B22" s="206"/>
      <c r="C22" s="433"/>
      <c r="D22" s="434"/>
      <c r="F22" s="546"/>
      <c r="G22" s="547"/>
      <c r="H22" s="554"/>
      <c r="I22" s="554"/>
      <c r="J22" s="554"/>
      <c r="K22" s="554"/>
      <c r="L22" s="554"/>
      <c r="M22" s="554"/>
      <c r="N22" s="566"/>
      <c r="O22" s="554"/>
      <c r="P22" s="554"/>
      <c r="Q22" s="554"/>
      <c r="R22" s="554"/>
      <c r="S22" s="554"/>
      <c r="T22" s="554"/>
      <c r="U22" s="554"/>
      <c r="V22" s="566"/>
      <c r="W22" s="554"/>
      <c r="X22" s="566"/>
    </row>
    <row r="23" spans="2:24" ht="20.100000000000001" customHeight="1" x14ac:dyDescent="0.25">
      <c r="B23" s="130"/>
      <c r="C23" s="548" t="s">
        <v>845</v>
      </c>
      <c r="D23" s="548"/>
      <c r="F23" s="544">
        <f>F21+1</f>
        <v>1994</v>
      </c>
      <c r="G23" s="545"/>
      <c r="H23" s="553" t="s">
        <v>1146</v>
      </c>
      <c r="I23" s="561" t="s">
        <v>1147</v>
      </c>
      <c r="J23" s="561" t="s">
        <v>1148</v>
      </c>
      <c r="K23" s="561" t="s">
        <v>924</v>
      </c>
      <c r="L23" s="561" t="s">
        <v>925</v>
      </c>
      <c r="M23" s="553" t="s">
        <v>926</v>
      </c>
      <c r="N23" s="565" t="s">
        <v>914</v>
      </c>
      <c r="O23" s="553" t="s">
        <v>1149</v>
      </c>
      <c r="P23" s="553" t="s">
        <v>1150</v>
      </c>
      <c r="Q23" s="553" t="s">
        <v>1151</v>
      </c>
      <c r="R23" s="553" t="s">
        <v>927</v>
      </c>
      <c r="S23" s="553" t="s">
        <v>928</v>
      </c>
      <c r="T23" s="553" t="s">
        <v>929</v>
      </c>
      <c r="U23" s="553"/>
      <c r="V23" s="565" t="s">
        <v>919</v>
      </c>
      <c r="W23" s="553"/>
      <c r="X23" s="565" t="s">
        <v>922</v>
      </c>
    </row>
    <row r="24" spans="2:24" ht="20.100000000000001" customHeight="1" x14ac:dyDescent="0.25">
      <c r="B24" s="148"/>
      <c r="C24" s="468"/>
      <c r="D24" s="468"/>
      <c r="F24" s="546"/>
      <c r="G24" s="547"/>
      <c r="H24" s="554"/>
      <c r="I24" s="554"/>
      <c r="J24" s="554"/>
      <c r="K24" s="554"/>
      <c r="L24" s="554"/>
      <c r="M24" s="554"/>
      <c r="N24" s="566"/>
      <c r="O24" s="554"/>
      <c r="P24" s="554"/>
      <c r="Q24" s="554"/>
      <c r="R24" s="554"/>
      <c r="S24" s="554"/>
      <c r="T24" s="554"/>
      <c r="U24" s="554"/>
      <c r="V24" s="566"/>
      <c r="W24" s="554"/>
      <c r="X24" s="566"/>
    </row>
    <row r="25" spans="2:24" ht="19.5" customHeight="1" x14ac:dyDescent="0.25">
      <c r="B25" s="205"/>
      <c r="C25" s="77"/>
      <c r="D25" s="77"/>
      <c r="F25" s="544">
        <f>F23+1</f>
        <v>1995</v>
      </c>
      <c r="G25" s="545"/>
      <c r="H25" s="553" t="s">
        <v>1146</v>
      </c>
      <c r="I25" s="561" t="s">
        <v>1147</v>
      </c>
      <c r="J25" s="561" t="s">
        <v>1148</v>
      </c>
      <c r="K25" s="561" t="s">
        <v>924</v>
      </c>
      <c r="L25" s="561" t="s">
        <v>925</v>
      </c>
      <c r="M25" s="553" t="s">
        <v>926</v>
      </c>
      <c r="N25" s="565" t="s">
        <v>914</v>
      </c>
      <c r="O25" s="553" t="s">
        <v>1149</v>
      </c>
      <c r="P25" s="553" t="s">
        <v>1150</v>
      </c>
      <c r="Q25" s="553" t="s">
        <v>1151</v>
      </c>
      <c r="R25" s="553" t="s">
        <v>927</v>
      </c>
      <c r="S25" s="553" t="s">
        <v>928</v>
      </c>
      <c r="T25" s="553" t="s">
        <v>929</v>
      </c>
      <c r="U25" s="553"/>
      <c r="V25" s="565" t="s">
        <v>919</v>
      </c>
      <c r="W25" s="553"/>
      <c r="X25" s="565" t="s">
        <v>922</v>
      </c>
    </row>
    <row r="26" spans="2:24" ht="19.5" customHeight="1" x14ac:dyDescent="0.25">
      <c r="B26" s="205"/>
      <c r="C26" s="77"/>
      <c r="D26" s="77"/>
      <c r="F26" s="546"/>
      <c r="G26" s="547"/>
      <c r="H26" s="554"/>
      <c r="I26" s="554"/>
      <c r="J26" s="554"/>
      <c r="K26" s="554"/>
      <c r="L26" s="554"/>
      <c r="M26" s="554"/>
      <c r="N26" s="566"/>
      <c r="O26" s="554"/>
      <c r="P26" s="554"/>
      <c r="Q26" s="554"/>
      <c r="R26" s="554"/>
      <c r="S26" s="554"/>
      <c r="T26" s="554"/>
      <c r="U26" s="554"/>
      <c r="V26" s="566"/>
      <c r="W26" s="554"/>
      <c r="X26" s="566"/>
    </row>
    <row r="27" spans="2:24" ht="19.5" customHeight="1" x14ac:dyDescent="0.25">
      <c r="B27" s="205"/>
      <c r="C27" s="77"/>
      <c r="D27" s="77"/>
      <c r="F27" s="544">
        <f>F25+1</f>
        <v>1996</v>
      </c>
      <c r="G27" s="545"/>
      <c r="H27" s="553" t="s">
        <v>1146</v>
      </c>
      <c r="I27" s="561" t="s">
        <v>1147</v>
      </c>
      <c r="J27" s="561" t="s">
        <v>1148</v>
      </c>
      <c r="K27" s="561" t="s">
        <v>924</v>
      </c>
      <c r="L27" s="561" t="s">
        <v>925</v>
      </c>
      <c r="M27" s="553" t="s">
        <v>926</v>
      </c>
      <c r="N27" s="565" t="s">
        <v>914</v>
      </c>
      <c r="O27" s="553" t="s">
        <v>1149</v>
      </c>
      <c r="P27" s="553" t="s">
        <v>1150</v>
      </c>
      <c r="Q27" s="553" t="s">
        <v>1151</v>
      </c>
      <c r="R27" s="553" t="s">
        <v>927</v>
      </c>
      <c r="S27" s="553" t="s">
        <v>928</v>
      </c>
      <c r="T27" s="553" t="s">
        <v>929</v>
      </c>
      <c r="U27" s="553"/>
      <c r="V27" s="565" t="s">
        <v>919</v>
      </c>
      <c r="W27" s="553"/>
      <c r="X27" s="565" t="s">
        <v>922</v>
      </c>
    </row>
    <row r="28" spans="2:24" ht="19.5" customHeight="1" x14ac:dyDescent="0.25">
      <c r="B28" s="205"/>
      <c r="C28" s="77"/>
      <c r="D28" s="77"/>
      <c r="F28" s="546"/>
      <c r="G28" s="547"/>
      <c r="H28" s="554"/>
      <c r="I28" s="554"/>
      <c r="J28" s="554"/>
      <c r="K28" s="554"/>
      <c r="L28" s="554"/>
      <c r="M28" s="554"/>
      <c r="N28" s="566"/>
      <c r="O28" s="554"/>
      <c r="P28" s="554"/>
      <c r="Q28" s="554"/>
      <c r="R28" s="554"/>
      <c r="S28" s="554"/>
      <c r="T28" s="554"/>
      <c r="U28" s="554"/>
      <c r="V28" s="566"/>
      <c r="W28" s="554"/>
      <c r="X28" s="566"/>
    </row>
    <row r="29" spans="2:24" ht="19.5" customHeight="1" x14ac:dyDescent="0.25">
      <c r="B29" s="205"/>
      <c r="C29" s="77"/>
      <c r="D29" s="77"/>
      <c r="F29" s="544">
        <f>F27+1</f>
        <v>1997</v>
      </c>
      <c r="G29" s="545"/>
      <c r="H29" s="553" t="s">
        <v>1146</v>
      </c>
      <c r="I29" s="561" t="s">
        <v>1147</v>
      </c>
      <c r="J29" s="561" t="s">
        <v>1148</v>
      </c>
      <c r="K29" s="561" t="s">
        <v>924</v>
      </c>
      <c r="L29" s="561" t="s">
        <v>925</v>
      </c>
      <c r="M29" s="553" t="s">
        <v>926</v>
      </c>
      <c r="N29" s="565" t="s">
        <v>914</v>
      </c>
      <c r="O29" s="553" t="s">
        <v>1149</v>
      </c>
      <c r="P29" s="553" t="s">
        <v>1150</v>
      </c>
      <c r="Q29" s="553" t="s">
        <v>1151</v>
      </c>
      <c r="R29" s="553" t="s">
        <v>927</v>
      </c>
      <c r="S29" s="553" t="s">
        <v>928</v>
      </c>
      <c r="T29" s="553" t="s">
        <v>929</v>
      </c>
      <c r="U29" s="553"/>
      <c r="V29" s="565" t="s">
        <v>919</v>
      </c>
      <c r="W29" s="553"/>
      <c r="X29" s="565" t="s">
        <v>922</v>
      </c>
    </row>
    <row r="30" spans="2:24" ht="19.5" customHeight="1" x14ac:dyDescent="0.25">
      <c r="B30" s="205"/>
      <c r="C30" s="77"/>
      <c r="D30" s="77"/>
      <c r="F30" s="546"/>
      <c r="G30" s="547"/>
      <c r="H30" s="554"/>
      <c r="I30" s="554"/>
      <c r="J30" s="554"/>
      <c r="K30" s="554"/>
      <c r="L30" s="554"/>
      <c r="M30" s="554"/>
      <c r="N30" s="566"/>
      <c r="O30" s="554"/>
      <c r="P30" s="554"/>
      <c r="Q30" s="554"/>
      <c r="R30" s="554"/>
      <c r="S30" s="554"/>
      <c r="T30" s="554"/>
      <c r="U30" s="554"/>
      <c r="V30" s="566"/>
      <c r="W30" s="554"/>
      <c r="X30" s="566"/>
    </row>
    <row r="31" spans="2:24" ht="19.5" customHeight="1" x14ac:dyDescent="0.25">
      <c r="B31" s="205"/>
      <c r="C31" s="77"/>
      <c r="D31" s="77"/>
      <c r="F31" s="544">
        <f>F29+1</f>
        <v>1998</v>
      </c>
      <c r="G31" s="545"/>
      <c r="H31" s="553" t="s">
        <v>1146</v>
      </c>
      <c r="I31" s="561" t="s">
        <v>1147</v>
      </c>
      <c r="J31" s="561" t="s">
        <v>1148</v>
      </c>
      <c r="K31" s="561" t="s">
        <v>924</v>
      </c>
      <c r="L31" s="561" t="s">
        <v>925</v>
      </c>
      <c r="M31" s="553" t="s">
        <v>926</v>
      </c>
      <c r="N31" s="565" t="s">
        <v>914</v>
      </c>
      <c r="O31" s="553" t="s">
        <v>1149</v>
      </c>
      <c r="P31" s="553" t="s">
        <v>1150</v>
      </c>
      <c r="Q31" s="553" t="s">
        <v>1151</v>
      </c>
      <c r="R31" s="553" t="s">
        <v>927</v>
      </c>
      <c r="S31" s="553" t="s">
        <v>928</v>
      </c>
      <c r="T31" s="553" t="s">
        <v>929</v>
      </c>
      <c r="U31" s="553"/>
      <c r="V31" s="565" t="s">
        <v>919</v>
      </c>
      <c r="W31" s="553"/>
      <c r="X31" s="565" t="s">
        <v>922</v>
      </c>
    </row>
    <row r="32" spans="2:24" ht="19.5" customHeight="1" x14ac:dyDescent="0.25">
      <c r="B32" s="205"/>
      <c r="C32" s="77"/>
      <c r="D32" s="77"/>
      <c r="F32" s="546"/>
      <c r="G32" s="547"/>
      <c r="H32" s="554"/>
      <c r="I32" s="554"/>
      <c r="J32" s="554"/>
      <c r="K32" s="554"/>
      <c r="L32" s="554"/>
      <c r="M32" s="554"/>
      <c r="N32" s="566"/>
      <c r="O32" s="554"/>
      <c r="P32" s="554"/>
      <c r="Q32" s="554"/>
      <c r="R32" s="554"/>
      <c r="S32" s="554"/>
      <c r="T32" s="554"/>
      <c r="U32" s="554"/>
      <c r="V32" s="566"/>
      <c r="W32" s="554"/>
      <c r="X32" s="566"/>
    </row>
    <row r="33" spans="2:24" ht="19.5" customHeight="1" x14ac:dyDescent="0.25">
      <c r="B33" s="205"/>
      <c r="C33" s="77"/>
      <c r="D33" s="77"/>
      <c r="F33" s="544">
        <f>F31+1</f>
        <v>1999</v>
      </c>
      <c r="G33" s="545"/>
      <c r="H33" s="553" t="s">
        <v>1146</v>
      </c>
      <c r="I33" s="561" t="s">
        <v>1147</v>
      </c>
      <c r="J33" s="561" t="s">
        <v>1148</v>
      </c>
      <c r="K33" s="561" t="s">
        <v>924</v>
      </c>
      <c r="L33" s="561" t="s">
        <v>925</v>
      </c>
      <c r="M33" s="553" t="s">
        <v>926</v>
      </c>
      <c r="N33" s="565" t="s">
        <v>914</v>
      </c>
      <c r="O33" s="553" t="s">
        <v>1149</v>
      </c>
      <c r="P33" s="553" t="s">
        <v>1150</v>
      </c>
      <c r="Q33" s="553" t="s">
        <v>1151</v>
      </c>
      <c r="R33" s="553" t="s">
        <v>927</v>
      </c>
      <c r="S33" s="553" t="s">
        <v>928</v>
      </c>
      <c r="T33" s="553" t="s">
        <v>929</v>
      </c>
      <c r="U33" s="553"/>
      <c r="V33" s="565" t="s">
        <v>919</v>
      </c>
      <c r="W33" s="553"/>
      <c r="X33" s="565" t="s">
        <v>922</v>
      </c>
    </row>
    <row r="34" spans="2:24" ht="19.5" customHeight="1" x14ac:dyDescent="0.25">
      <c r="B34" s="205"/>
      <c r="C34" s="77"/>
      <c r="D34" s="77"/>
      <c r="F34" s="546"/>
      <c r="G34" s="547"/>
      <c r="H34" s="554"/>
      <c r="I34" s="554"/>
      <c r="J34" s="554"/>
      <c r="K34" s="554"/>
      <c r="L34" s="554"/>
      <c r="M34" s="554"/>
      <c r="N34" s="566"/>
      <c r="O34" s="554"/>
      <c r="P34" s="554"/>
      <c r="Q34" s="554"/>
      <c r="R34" s="554"/>
      <c r="S34" s="554"/>
      <c r="T34" s="554"/>
      <c r="U34" s="554"/>
      <c r="V34" s="566"/>
      <c r="W34" s="554"/>
      <c r="X34" s="566"/>
    </row>
    <row r="35" spans="2:24" ht="19.5" customHeight="1" x14ac:dyDescent="0.25">
      <c r="B35" s="205"/>
      <c r="C35" s="77"/>
      <c r="D35" s="77"/>
      <c r="F35" s="544">
        <f>F33+1</f>
        <v>2000</v>
      </c>
      <c r="G35" s="545"/>
      <c r="H35" s="553" t="s">
        <v>1146</v>
      </c>
      <c r="I35" s="561" t="s">
        <v>1147</v>
      </c>
      <c r="J35" s="561" t="s">
        <v>1148</v>
      </c>
      <c r="K35" s="561" t="s">
        <v>924</v>
      </c>
      <c r="L35" s="561" t="s">
        <v>925</v>
      </c>
      <c r="M35" s="553" t="s">
        <v>926</v>
      </c>
      <c r="N35" s="565" t="s">
        <v>914</v>
      </c>
      <c r="O35" s="553" t="s">
        <v>1149</v>
      </c>
      <c r="P35" s="553" t="s">
        <v>1150</v>
      </c>
      <c r="Q35" s="553" t="s">
        <v>1151</v>
      </c>
      <c r="R35" s="553" t="s">
        <v>927</v>
      </c>
      <c r="S35" s="553" t="s">
        <v>928</v>
      </c>
      <c r="T35" s="553" t="s">
        <v>929</v>
      </c>
      <c r="U35" s="553"/>
      <c r="V35" s="565" t="s">
        <v>919</v>
      </c>
      <c r="W35" s="553"/>
      <c r="X35" s="565" t="s">
        <v>922</v>
      </c>
    </row>
    <row r="36" spans="2:24" ht="19.5" customHeight="1" x14ac:dyDescent="0.25">
      <c r="B36" s="205"/>
      <c r="C36" s="77"/>
      <c r="D36" s="77"/>
      <c r="F36" s="546"/>
      <c r="G36" s="547"/>
      <c r="H36" s="554"/>
      <c r="I36" s="554"/>
      <c r="J36" s="554"/>
      <c r="K36" s="554"/>
      <c r="L36" s="554"/>
      <c r="M36" s="554"/>
      <c r="N36" s="566"/>
      <c r="O36" s="554"/>
      <c r="P36" s="554"/>
      <c r="Q36" s="554"/>
      <c r="R36" s="554"/>
      <c r="S36" s="554"/>
      <c r="T36" s="554"/>
      <c r="U36" s="554"/>
      <c r="V36" s="566"/>
      <c r="W36" s="554"/>
      <c r="X36" s="566"/>
    </row>
    <row r="37" spans="2:24" ht="19.5" customHeight="1" x14ac:dyDescent="0.25">
      <c r="B37" s="205"/>
      <c r="C37" s="77"/>
      <c r="D37" s="77"/>
      <c r="F37" s="544">
        <f>F35+1</f>
        <v>2001</v>
      </c>
      <c r="G37" s="545"/>
      <c r="H37" s="553" t="s">
        <v>1146</v>
      </c>
      <c r="I37" s="561" t="s">
        <v>1147</v>
      </c>
      <c r="J37" s="561" t="s">
        <v>1148</v>
      </c>
      <c r="K37" s="561" t="s">
        <v>924</v>
      </c>
      <c r="L37" s="561" t="s">
        <v>925</v>
      </c>
      <c r="M37" s="553" t="s">
        <v>926</v>
      </c>
      <c r="N37" s="565" t="s">
        <v>914</v>
      </c>
      <c r="O37" s="553" t="s">
        <v>1149</v>
      </c>
      <c r="P37" s="553" t="s">
        <v>1150</v>
      </c>
      <c r="Q37" s="553" t="s">
        <v>1151</v>
      </c>
      <c r="R37" s="553" t="s">
        <v>927</v>
      </c>
      <c r="S37" s="553" t="s">
        <v>928</v>
      </c>
      <c r="T37" s="553" t="s">
        <v>929</v>
      </c>
      <c r="U37" s="553"/>
      <c r="V37" s="565" t="s">
        <v>919</v>
      </c>
      <c r="W37" s="553"/>
      <c r="X37" s="565" t="s">
        <v>922</v>
      </c>
    </row>
    <row r="38" spans="2:24" ht="19.5" customHeight="1" x14ac:dyDescent="0.25">
      <c r="B38" s="205"/>
      <c r="C38" s="77"/>
      <c r="D38" s="77"/>
      <c r="F38" s="546"/>
      <c r="G38" s="547"/>
      <c r="H38" s="554"/>
      <c r="I38" s="554"/>
      <c r="J38" s="554"/>
      <c r="K38" s="554"/>
      <c r="L38" s="554"/>
      <c r="M38" s="554"/>
      <c r="N38" s="566"/>
      <c r="O38" s="554"/>
      <c r="P38" s="554"/>
      <c r="Q38" s="554"/>
      <c r="R38" s="554"/>
      <c r="S38" s="554"/>
      <c r="T38" s="554"/>
      <c r="U38" s="554"/>
      <c r="V38" s="566"/>
      <c r="W38" s="554"/>
      <c r="X38" s="566"/>
    </row>
    <row r="39" spans="2:24" ht="19.5" customHeight="1" x14ac:dyDescent="0.25">
      <c r="B39" s="205"/>
      <c r="C39" s="77"/>
      <c r="D39" s="77"/>
      <c r="F39" s="544">
        <f>F37+1</f>
        <v>2002</v>
      </c>
      <c r="G39" s="545"/>
      <c r="H39" s="553" t="s">
        <v>1146</v>
      </c>
      <c r="I39" s="561" t="s">
        <v>1147</v>
      </c>
      <c r="J39" s="561" t="s">
        <v>1148</v>
      </c>
      <c r="K39" s="561" t="s">
        <v>924</v>
      </c>
      <c r="L39" s="561" t="s">
        <v>925</v>
      </c>
      <c r="M39" s="553" t="s">
        <v>926</v>
      </c>
      <c r="N39" s="565" t="s">
        <v>914</v>
      </c>
      <c r="O39" s="553" t="s">
        <v>1149</v>
      </c>
      <c r="P39" s="553" t="s">
        <v>1150</v>
      </c>
      <c r="Q39" s="553" t="s">
        <v>1151</v>
      </c>
      <c r="R39" s="553" t="s">
        <v>927</v>
      </c>
      <c r="S39" s="553" t="s">
        <v>928</v>
      </c>
      <c r="T39" s="553" t="s">
        <v>929</v>
      </c>
      <c r="U39" s="553"/>
      <c r="V39" s="565" t="s">
        <v>919</v>
      </c>
      <c r="W39" s="553"/>
      <c r="X39" s="565" t="s">
        <v>922</v>
      </c>
    </row>
    <row r="40" spans="2:24" ht="19.5" customHeight="1" x14ac:dyDescent="0.25">
      <c r="B40" s="205"/>
      <c r="C40" s="77"/>
      <c r="D40" s="77"/>
      <c r="F40" s="546"/>
      <c r="G40" s="547"/>
      <c r="H40" s="554"/>
      <c r="I40" s="554"/>
      <c r="J40" s="554"/>
      <c r="K40" s="554"/>
      <c r="L40" s="554"/>
      <c r="M40" s="554"/>
      <c r="N40" s="566"/>
      <c r="O40" s="554"/>
      <c r="P40" s="554"/>
      <c r="Q40" s="554"/>
      <c r="R40" s="554"/>
      <c r="S40" s="554"/>
      <c r="T40" s="554"/>
      <c r="U40" s="554"/>
      <c r="V40" s="566"/>
      <c r="W40" s="554"/>
      <c r="X40" s="566"/>
    </row>
    <row r="41" spans="2:24" ht="19.5" customHeight="1" x14ac:dyDescent="0.25">
      <c r="B41" s="205"/>
      <c r="C41" s="77"/>
      <c r="D41" s="77"/>
      <c r="F41" s="544">
        <f>F39+1</f>
        <v>2003</v>
      </c>
      <c r="G41" s="545"/>
      <c r="H41" s="553" t="s">
        <v>1146</v>
      </c>
      <c r="I41" s="561" t="s">
        <v>1147</v>
      </c>
      <c r="J41" s="561" t="s">
        <v>1148</v>
      </c>
      <c r="K41" s="561" t="s">
        <v>924</v>
      </c>
      <c r="L41" s="561" t="s">
        <v>925</v>
      </c>
      <c r="M41" s="553" t="s">
        <v>926</v>
      </c>
      <c r="N41" s="565" t="s">
        <v>914</v>
      </c>
      <c r="O41" s="553" t="s">
        <v>1149</v>
      </c>
      <c r="P41" s="553" t="s">
        <v>1150</v>
      </c>
      <c r="Q41" s="553" t="s">
        <v>1151</v>
      </c>
      <c r="R41" s="553" t="s">
        <v>927</v>
      </c>
      <c r="S41" s="553" t="s">
        <v>928</v>
      </c>
      <c r="T41" s="553" t="s">
        <v>929</v>
      </c>
      <c r="U41" s="553"/>
      <c r="V41" s="565" t="s">
        <v>919</v>
      </c>
      <c r="W41" s="553"/>
      <c r="X41" s="565" t="s">
        <v>922</v>
      </c>
    </row>
    <row r="42" spans="2:24" ht="19.5" customHeight="1" x14ac:dyDescent="0.25">
      <c r="B42" s="205"/>
      <c r="C42" s="77"/>
      <c r="D42" s="77"/>
      <c r="F42" s="546"/>
      <c r="G42" s="547"/>
      <c r="H42" s="554"/>
      <c r="I42" s="554"/>
      <c r="J42" s="554"/>
      <c r="K42" s="554"/>
      <c r="L42" s="554"/>
      <c r="M42" s="554"/>
      <c r="N42" s="566"/>
      <c r="O42" s="554"/>
      <c r="P42" s="554"/>
      <c r="Q42" s="554"/>
      <c r="R42" s="554"/>
      <c r="S42" s="554"/>
      <c r="T42" s="554"/>
      <c r="U42" s="554"/>
      <c r="V42" s="566"/>
      <c r="W42" s="554"/>
      <c r="X42" s="566"/>
    </row>
    <row r="43" spans="2:24" ht="19.5" customHeight="1" x14ac:dyDescent="0.25">
      <c r="B43" s="205"/>
      <c r="C43" s="77"/>
      <c r="D43" s="77"/>
      <c r="F43" s="544">
        <f>F41+1</f>
        <v>2004</v>
      </c>
      <c r="G43" s="545"/>
      <c r="H43" s="553" t="s">
        <v>1146</v>
      </c>
      <c r="I43" s="561" t="s">
        <v>1147</v>
      </c>
      <c r="J43" s="561" t="s">
        <v>1148</v>
      </c>
      <c r="K43" s="561" t="s">
        <v>924</v>
      </c>
      <c r="L43" s="561" t="s">
        <v>925</v>
      </c>
      <c r="M43" s="553" t="s">
        <v>926</v>
      </c>
      <c r="N43" s="565" t="s">
        <v>914</v>
      </c>
      <c r="O43" s="553" t="s">
        <v>1149</v>
      </c>
      <c r="P43" s="553" t="s">
        <v>1150</v>
      </c>
      <c r="Q43" s="553" t="s">
        <v>1151</v>
      </c>
      <c r="R43" s="553" t="s">
        <v>927</v>
      </c>
      <c r="S43" s="553" t="s">
        <v>928</v>
      </c>
      <c r="T43" s="553" t="s">
        <v>929</v>
      </c>
      <c r="U43" s="553"/>
      <c r="V43" s="565" t="s">
        <v>919</v>
      </c>
      <c r="W43" s="553"/>
      <c r="X43" s="565" t="s">
        <v>922</v>
      </c>
    </row>
    <row r="44" spans="2:24" ht="19.5" customHeight="1" x14ac:dyDescent="0.25">
      <c r="B44" s="205"/>
      <c r="C44" s="77"/>
      <c r="D44" s="77"/>
      <c r="F44" s="546"/>
      <c r="G44" s="547"/>
      <c r="H44" s="554"/>
      <c r="I44" s="554"/>
      <c r="J44" s="554"/>
      <c r="K44" s="554"/>
      <c r="L44" s="554"/>
      <c r="M44" s="554"/>
      <c r="N44" s="566"/>
      <c r="O44" s="554"/>
      <c r="P44" s="554"/>
      <c r="Q44" s="554"/>
      <c r="R44" s="554"/>
      <c r="S44" s="554"/>
      <c r="T44" s="554"/>
      <c r="U44" s="554"/>
      <c r="V44" s="566"/>
      <c r="W44" s="554"/>
      <c r="X44" s="566"/>
    </row>
    <row r="45" spans="2:24" ht="19.5" customHeight="1" x14ac:dyDescent="0.25">
      <c r="B45" s="205"/>
      <c r="C45" s="77"/>
      <c r="D45" s="77"/>
      <c r="F45" s="544">
        <f>F43+1</f>
        <v>2005</v>
      </c>
      <c r="G45" s="545"/>
      <c r="H45" s="553" t="s">
        <v>1146</v>
      </c>
      <c r="I45" s="561" t="s">
        <v>1147</v>
      </c>
      <c r="J45" s="561" t="s">
        <v>1148</v>
      </c>
      <c r="K45" s="561" t="s">
        <v>924</v>
      </c>
      <c r="L45" s="561" t="s">
        <v>925</v>
      </c>
      <c r="M45" s="553" t="s">
        <v>926</v>
      </c>
      <c r="N45" s="565" t="s">
        <v>914</v>
      </c>
      <c r="O45" s="553" t="s">
        <v>1149</v>
      </c>
      <c r="P45" s="553" t="s">
        <v>1150</v>
      </c>
      <c r="Q45" s="553" t="s">
        <v>1151</v>
      </c>
      <c r="R45" s="553" t="s">
        <v>927</v>
      </c>
      <c r="S45" s="553" t="s">
        <v>928</v>
      </c>
      <c r="T45" s="553" t="s">
        <v>929</v>
      </c>
      <c r="U45" s="553"/>
      <c r="V45" s="565" t="s">
        <v>919</v>
      </c>
      <c r="W45" s="553"/>
      <c r="X45" s="565" t="s">
        <v>922</v>
      </c>
    </row>
    <row r="46" spans="2:24" ht="19.5" customHeight="1" x14ac:dyDescent="0.25">
      <c r="B46" s="205"/>
      <c r="C46" s="77"/>
      <c r="D46" s="77"/>
      <c r="F46" s="546"/>
      <c r="G46" s="547"/>
      <c r="H46" s="554"/>
      <c r="I46" s="554"/>
      <c r="J46" s="554"/>
      <c r="K46" s="554"/>
      <c r="L46" s="554"/>
      <c r="M46" s="554"/>
      <c r="N46" s="566"/>
      <c r="O46" s="554"/>
      <c r="P46" s="554"/>
      <c r="Q46" s="554"/>
      <c r="R46" s="554"/>
      <c r="S46" s="554"/>
      <c r="T46" s="554"/>
      <c r="U46" s="554"/>
      <c r="V46" s="566"/>
      <c r="W46" s="554"/>
      <c r="X46" s="566"/>
    </row>
    <row r="47" spans="2:24" ht="19.5" customHeight="1" x14ac:dyDescent="0.25">
      <c r="B47" s="205"/>
      <c r="C47" s="77"/>
      <c r="D47" s="77"/>
      <c r="F47" s="544">
        <f>F45+1</f>
        <v>2006</v>
      </c>
      <c r="G47" s="545"/>
      <c r="H47" s="553" t="s">
        <v>1146</v>
      </c>
      <c r="I47" s="561" t="s">
        <v>1147</v>
      </c>
      <c r="J47" s="561" t="s">
        <v>1148</v>
      </c>
      <c r="K47" s="561" t="s">
        <v>924</v>
      </c>
      <c r="L47" s="561" t="s">
        <v>925</v>
      </c>
      <c r="M47" s="553" t="s">
        <v>926</v>
      </c>
      <c r="N47" s="565" t="s">
        <v>914</v>
      </c>
      <c r="O47" s="553" t="s">
        <v>1149</v>
      </c>
      <c r="P47" s="553" t="s">
        <v>1150</v>
      </c>
      <c r="Q47" s="553" t="s">
        <v>1151</v>
      </c>
      <c r="R47" s="553" t="s">
        <v>927</v>
      </c>
      <c r="S47" s="553" t="s">
        <v>928</v>
      </c>
      <c r="T47" s="553" t="s">
        <v>929</v>
      </c>
      <c r="U47" s="553"/>
      <c r="V47" s="565" t="s">
        <v>919</v>
      </c>
      <c r="W47" s="553"/>
      <c r="X47" s="565" t="s">
        <v>922</v>
      </c>
    </row>
    <row r="48" spans="2:24" ht="19.5" customHeight="1" x14ac:dyDescent="0.25">
      <c r="B48" s="205"/>
      <c r="C48" s="77"/>
      <c r="D48" s="77"/>
      <c r="F48" s="546"/>
      <c r="G48" s="547"/>
      <c r="H48" s="554"/>
      <c r="I48" s="554"/>
      <c r="J48" s="554"/>
      <c r="K48" s="554"/>
      <c r="L48" s="554"/>
      <c r="M48" s="554"/>
      <c r="N48" s="566"/>
      <c r="O48" s="554"/>
      <c r="P48" s="554"/>
      <c r="Q48" s="554"/>
      <c r="R48" s="554"/>
      <c r="S48" s="554"/>
      <c r="T48" s="554"/>
      <c r="U48" s="554"/>
      <c r="V48" s="566"/>
      <c r="W48" s="554"/>
      <c r="X48" s="566"/>
    </row>
    <row r="49" spans="2:24" ht="19.5" customHeight="1" x14ac:dyDescent="0.25">
      <c r="B49" s="205"/>
      <c r="C49" s="77"/>
      <c r="D49" s="77"/>
      <c r="F49" s="544">
        <f>F47+1</f>
        <v>2007</v>
      </c>
      <c r="G49" s="545"/>
      <c r="H49" s="553" t="s">
        <v>1146</v>
      </c>
      <c r="I49" s="561" t="s">
        <v>1147</v>
      </c>
      <c r="J49" s="561" t="s">
        <v>1148</v>
      </c>
      <c r="K49" s="561" t="s">
        <v>924</v>
      </c>
      <c r="L49" s="561" t="s">
        <v>925</v>
      </c>
      <c r="M49" s="553" t="s">
        <v>926</v>
      </c>
      <c r="N49" s="565" t="s">
        <v>914</v>
      </c>
      <c r="O49" s="553" t="s">
        <v>1149</v>
      </c>
      <c r="P49" s="553" t="s">
        <v>1150</v>
      </c>
      <c r="Q49" s="553" t="s">
        <v>1151</v>
      </c>
      <c r="R49" s="553" t="s">
        <v>927</v>
      </c>
      <c r="S49" s="553" t="s">
        <v>928</v>
      </c>
      <c r="T49" s="553" t="s">
        <v>929</v>
      </c>
      <c r="U49" s="553"/>
      <c r="V49" s="565" t="s">
        <v>919</v>
      </c>
      <c r="W49" s="553"/>
      <c r="X49" s="565" t="s">
        <v>922</v>
      </c>
    </row>
    <row r="50" spans="2:24" ht="19.5" customHeight="1" x14ac:dyDescent="0.25">
      <c r="B50" s="205"/>
      <c r="C50" s="77"/>
      <c r="D50" s="77"/>
      <c r="F50" s="546"/>
      <c r="G50" s="547"/>
      <c r="H50" s="554"/>
      <c r="I50" s="554"/>
      <c r="J50" s="554"/>
      <c r="K50" s="554"/>
      <c r="L50" s="554"/>
      <c r="M50" s="554"/>
      <c r="N50" s="566"/>
      <c r="O50" s="554"/>
      <c r="P50" s="554"/>
      <c r="Q50" s="554"/>
      <c r="R50" s="554"/>
      <c r="S50" s="554"/>
      <c r="T50" s="554"/>
      <c r="U50" s="554"/>
      <c r="V50" s="566"/>
      <c r="W50" s="554"/>
      <c r="X50" s="566"/>
    </row>
    <row r="51" spans="2:24" ht="19.5" customHeight="1" x14ac:dyDescent="0.25">
      <c r="B51" s="205"/>
      <c r="C51" s="77"/>
      <c r="D51" s="77"/>
      <c r="F51" s="544">
        <f>F49+1</f>
        <v>2008</v>
      </c>
      <c r="G51" s="545"/>
      <c r="H51" s="553" t="s">
        <v>1146</v>
      </c>
      <c r="I51" s="561" t="s">
        <v>1147</v>
      </c>
      <c r="J51" s="561" t="s">
        <v>1148</v>
      </c>
      <c r="K51" s="561" t="s">
        <v>924</v>
      </c>
      <c r="L51" s="561" t="s">
        <v>925</v>
      </c>
      <c r="M51" s="553" t="s">
        <v>926</v>
      </c>
      <c r="N51" s="565" t="s">
        <v>914</v>
      </c>
      <c r="O51" s="553" t="s">
        <v>1149</v>
      </c>
      <c r="P51" s="553" t="s">
        <v>1150</v>
      </c>
      <c r="Q51" s="553" t="s">
        <v>1151</v>
      </c>
      <c r="R51" s="553" t="s">
        <v>927</v>
      </c>
      <c r="S51" s="553" t="s">
        <v>928</v>
      </c>
      <c r="T51" s="553" t="s">
        <v>929</v>
      </c>
      <c r="U51" s="553"/>
      <c r="V51" s="565" t="s">
        <v>919</v>
      </c>
      <c r="W51" s="553"/>
      <c r="X51" s="565" t="s">
        <v>922</v>
      </c>
    </row>
    <row r="52" spans="2:24" ht="19.5" customHeight="1" x14ac:dyDescent="0.25">
      <c r="B52" s="205"/>
      <c r="C52" s="77"/>
      <c r="D52" s="77"/>
      <c r="F52" s="546"/>
      <c r="G52" s="547"/>
      <c r="H52" s="554"/>
      <c r="I52" s="554"/>
      <c r="J52" s="554"/>
      <c r="K52" s="554"/>
      <c r="L52" s="554"/>
      <c r="M52" s="554"/>
      <c r="N52" s="566"/>
      <c r="O52" s="554"/>
      <c r="P52" s="554"/>
      <c r="Q52" s="554"/>
      <c r="R52" s="554"/>
      <c r="S52" s="554"/>
      <c r="T52" s="554"/>
      <c r="U52" s="554"/>
      <c r="V52" s="566"/>
      <c r="W52" s="554"/>
      <c r="X52" s="566"/>
    </row>
    <row r="53" spans="2:24" ht="19.5" customHeight="1" x14ac:dyDescent="0.25">
      <c r="B53" s="205"/>
      <c r="C53" s="77"/>
      <c r="D53" s="77"/>
      <c r="F53" s="544">
        <f>F51+1</f>
        <v>2009</v>
      </c>
      <c r="G53" s="545"/>
      <c r="H53" s="553" t="s">
        <v>1146</v>
      </c>
      <c r="I53" s="561" t="s">
        <v>1147</v>
      </c>
      <c r="J53" s="561" t="s">
        <v>1148</v>
      </c>
      <c r="K53" s="561" t="s">
        <v>924</v>
      </c>
      <c r="L53" s="561" t="s">
        <v>925</v>
      </c>
      <c r="M53" s="553" t="s">
        <v>926</v>
      </c>
      <c r="N53" s="565" t="s">
        <v>914</v>
      </c>
      <c r="O53" s="553" t="s">
        <v>1149</v>
      </c>
      <c r="P53" s="553" t="s">
        <v>1150</v>
      </c>
      <c r="Q53" s="553" t="s">
        <v>1151</v>
      </c>
      <c r="R53" s="553" t="s">
        <v>927</v>
      </c>
      <c r="S53" s="553" t="s">
        <v>928</v>
      </c>
      <c r="T53" s="553" t="s">
        <v>929</v>
      </c>
      <c r="U53" s="553"/>
      <c r="V53" s="565" t="s">
        <v>919</v>
      </c>
      <c r="W53" s="553"/>
      <c r="X53" s="565" t="s">
        <v>922</v>
      </c>
    </row>
    <row r="54" spans="2:24" ht="19.5" customHeight="1" x14ac:dyDescent="0.25">
      <c r="B54" s="205"/>
      <c r="C54" s="77"/>
      <c r="D54" s="77"/>
      <c r="F54" s="546"/>
      <c r="G54" s="547"/>
      <c r="H54" s="554"/>
      <c r="I54" s="554"/>
      <c r="J54" s="554"/>
      <c r="K54" s="554"/>
      <c r="L54" s="554"/>
      <c r="M54" s="554"/>
      <c r="N54" s="566"/>
      <c r="O54" s="554"/>
      <c r="P54" s="554"/>
      <c r="Q54" s="554"/>
      <c r="R54" s="554"/>
      <c r="S54" s="554"/>
      <c r="T54" s="554"/>
      <c r="U54" s="554"/>
      <c r="V54" s="566"/>
      <c r="W54" s="554"/>
      <c r="X54" s="566"/>
    </row>
    <row r="55" spans="2:24" ht="19.5" customHeight="1" x14ac:dyDescent="0.25">
      <c r="B55" s="205"/>
      <c r="C55" s="77"/>
      <c r="D55" s="77"/>
      <c r="F55" s="544">
        <f>F53+1</f>
        <v>2010</v>
      </c>
      <c r="G55" s="545"/>
      <c r="H55" s="553" t="s">
        <v>1146</v>
      </c>
      <c r="I55" s="561" t="s">
        <v>1147</v>
      </c>
      <c r="J55" s="561" t="s">
        <v>1148</v>
      </c>
      <c r="K55" s="561" t="s">
        <v>924</v>
      </c>
      <c r="L55" s="561" t="s">
        <v>925</v>
      </c>
      <c r="M55" s="553" t="s">
        <v>926</v>
      </c>
      <c r="N55" s="565" t="s">
        <v>914</v>
      </c>
      <c r="O55" s="553" t="s">
        <v>1149</v>
      </c>
      <c r="P55" s="553" t="s">
        <v>1150</v>
      </c>
      <c r="Q55" s="553" t="s">
        <v>1151</v>
      </c>
      <c r="R55" s="553" t="s">
        <v>927</v>
      </c>
      <c r="S55" s="553" t="s">
        <v>928</v>
      </c>
      <c r="T55" s="553" t="s">
        <v>929</v>
      </c>
      <c r="U55" s="553"/>
      <c r="V55" s="565" t="s">
        <v>919</v>
      </c>
      <c r="W55" s="553"/>
      <c r="X55" s="565" t="s">
        <v>922</v>
      </c>
    </row>
    <row r="56" spans="2:24" ht="19.5" customHeight="1" x14ac:dyDescent="0.25">
      <c r="B56" s="205"/>
      <c r="C56" s="77"/>
      <c r="D56" s="77"/>
      <c r="F56" s="546"/>
      <c r="G56" s="547"/>
      <c r="H56" s="554"/>
      <c r="I56" s="554"/>
      <c r="J56" s="554"/>
      <c r="K56" s="554"/>
      <c r="L56" s="554"/>
      <c r="M56" s="554"/>
      <c r="N56" s="566"/>
      <c r="O56" s="554"/>
      <c r="P56" s="554"/>
      <c r="Q56" s="554"/>
      <c r="R56" s="554"/>
      <c r="S56" s="554"/>
      <c r="T56" s="554"/>
      <c r="U56" s="554"/>
      <c r="V56" s="566"/>
      <c r="W56" s="554"/>
      <c r="X56" s="566"/>
    </row>
    <row r="57" spans="2:24" ht="19.5" customHeight="1" x14ac:dyDescent="0.25">
      <c r="B57" s="205"/>
      <c r="C57" s="77"/>
      <c r="D57" s="77"/>
      <c r="F57" s="544">
        <f>F55+1</f>
        <v>2011</v>
      </c>
      <c r="G57" s="545"/>
      <c r="H57" s="553" t="s">
        <v>1146</v>
      </c>
      <c r="I57" s="561" t="s">
        <v>1147</v>
      </c>
      <c r="J57" s="561" t="s">
        <v>1148</v>
      </c>
      <c r="K57" s="561" t="s">
        <v>924</v>
      </c>
      <c r="L57" s="561" t="s">
        <v>925</v>
      </c>
      <c r="M57" s="553" t="s">
        <v>926</v>
      </c>
      <c r="N57" s="565" t="s">
        <v>914</v>
      </c>
      <c r="O57" s="553" t="s">
        <v>1149</v>
      </c>
      <c r="P57" s="553" t="s">
        <v>1150</v>
      </c>
      <c r="Q57" s="553" t="s">
        <v>1151</v>
      </c>
      <c r="R57" s="553" t="s">
        <v>927</v>
      </c>
      <c r="S57" s="553" t="s">
        <v>928</v>
      </c>
      <c r="T57" s="553" t="s">
        <v>929</v>
      </c>
      <c r="U57" s="553"/>
      <c r="V57" s="565" t="s">
        <v>919</v>
      </c>
      <c r="W57" s="553"/>
      <c r="X57" s="565" t="s">
        <v>922</v>
      </c>
    </row>
    <row r="58" spans="2:24" ht="19.5" customHeight="1" x14ac:dyDescent="0.25">
      <c r="B58" s="205"/>
      <c r="C58" s="77"/>
      <c r="D58" s="77"/>
      <c r="F58" s="546"/>
      <c r="G58" s="547"/>
      <c r="H58" s="554"/>
      <c r="I58" s="554"/>
      <c r="J58" s="554"/>
      <c r="K58" s="554"/>
      <c r="L58" s="554"/>
      <c r="M58" s="554"/>
      <c r="N58" s="566"/>
      <c r="O58" s="554"/>
      <c r="P58" s="554"/>
      <c r="Q58" s="554"/>
      <c r="R58" s="554"/>
      <c r="S58" s="554"/>
      <c r="T58" s="554"/>
      <c r="U58" s="554"/>
      <c r="V58" s="566"/>
      <c r="W58" s="554"/>
      <c r="X58" s="566"/>
    </row>
    <row r="59" spans="2:24" ht="19.5" customHeight="1" x14ac:dyDescent="0.25">
      <c r="B59" s="205"/>
      <c r="C59" s="77"/>
      <c r="D59" s="77"/>
      <c r="F59" s="544">
        <f>F57+1</f>
        <v>2012</v>
      </c>
      <c r="G59" s="545"/>
      <c r="H59" s="553" t="s">
        <v>1146</v>
      </c>
      <c r="I59" s="561" t="s">
        <v>1147</v>
      </c>
      <c r="J59" s="561" t="s">
        <v>1148</v>
      </c>
      <c r="K59" s="561" t="s">
        <v>924</v>
      </c>
      <c r="L59" s="561" t="s">
        <v>925</v>
      </c>
      <c r="M59" s="553" t="s">
        <v>926</v>
      </c>
      <c r="N59" s="565" t="s">
        <v>914</v>
      </c>
      <c r="O59" s="553" t="s">
        <v>1149</v>
      </c>
      <c r="P59" s="553" t="s">
        <v>1150</v>
      </c>
      <c r="Q59" s="553" t="s">
        <v>1151</v>
      </c>
      <c r="R59" s="553" t="s">
        <v>927</v>
      </c>
      <c r="S59" s="553" t="s">
        <v>928</v>
      </c>
      <c r="T59" s="553" t="s">
        <v>929</v>
      </c>
      <c r="U59" s="553"/>
      <c r="V59" s="565" t="s">
        <v>919</v>
      </c>
      <c r="W59" s="553"/>
      <c r="X59" s="565" t="s">
        <v>922</v>
      </c>
    </row>
    <row r="60" spans="2:24" ht="19.5" customHeight="1" x14ac:dyDescent="0.25">
      <c r="B60" s="205"/>
      <c r="C60" s="77"/>
      <c r="D60" s="77"/>
      <c r="F60" s="546"/>
      <c r="G60" s="547"/>
      <c r="H60" s="554"/>
      <c r="I60" s="554"/>
      <c r="J60" s="554"/>
      <c r="K60" s="554"/>
      <c r="L60" s="554"/>
      <c r="M60" s="554"/>
      <c r="N60" s="566"/>
      <c r="O60" s="554"/>
      <c r="P60" s="554"/>
      <c r="Q60" s="554"/>
      <c r="R60" s="554"/>
      <c r="S60" s="554"/>
      <c r="T60" s="554"/>
      <c r="U60" s="554"/>
      <c r="V60" s="566"/>
      <c r="W60" s="554"/>
      <c r="X60" s="566"/>
    </row>
    <row r="61" spans="2:24" ht="19.5" customHeight="1" x14ac:dyDescent="0.25">
      <c r="B61" s="205"/>
      <c r="C61" s="77"/>
      <c r="D61" s="77"/>
      <c r="F61" s="544">
        <f>F59+1</f>
        <v>2013</v>
      </c>
      <c r="G61" s="545"/>
      <c r="H61" s="553" t="s">
        <v>1146</v>
      </c>
      <c r="I61" s="561" t="s">
        <v>1147</v>
      </c>
      <c r="J61" s="561" t="s">
        <v>1148</v>
      </c>
      <c r="K61" s="561" t="s">
        <v>924</v>
      </c>
      <c r="L61" s="561" t="s">
        <v>925</v>
      </c>
      <c r="M61" s="553" t="s">
        <v>926</v>
      </c>
      <c r="N61" s="565" t="s">
        <v>914</v>
      </c>
      <c r="O61" s="553" t="s">
        <v>1149</v>
      </c>
      <c r="P61" s="553" t="s">
        <v>1150</v>
      </c>
      <c r="Q61" s="553" t="s">
        <v>1151</v>
      </c>
      <c r="R61" s="553" t="s">
        <v>927</v>
      </c>
      <c r="S61" s="553" t="s">
        <v>928</v>
      </c>
      <c r="T61" s="553" t="s">
        <v>929</v>
      </c>
      <c r="U61" s="553"/>
      <c r="V61" s="565" t="s">
        <v>919</v>
      </c>
      <c r="W61" s="553"/>
      <c r="X61" s="565" t="s">
        <v>922</v>
      </c>
    </row>
    <row r="62" spans="2:24" ht="19.5" customHeight="1" x14ac:dyDescent="0.25">
      <c r="B62" s="205"/>
      <c r="C62" s="77"/>
      <c r="D62" s="77"/>
      <c r="F62" s="546"/>
      <c r="G62" s="547"/>
      <c r="H62" s="554"/>
      <c r="I62" s="554"/>
      <c r="J62" s="554"/>
      <c r="K62" s="554"/>
      <c r="L62" s="554"/>
      <c r="M62" s="554"/>
      <c r="N62" s="566"/>
      <c r="O62" s="554"/>
      <c r="P62" s="554"/>
      <c r="Q62" s="554"/>
      <c r="R62" s="554"/>
      <c r="S62" s="554"/>
      <c r="T62" s="554"/>
      <c r="U62" s="554"/>
      <c r="V62" s="566"/>
      <c r="W62" s="554"/>
      <c r="X62" s="566"/>
    </row>
    <row r="63" spans="2:24" ht="19.5" customHeight="1" x14ac:dyDescent="0.25">
      <c r="B63" s="205"/>
      <c r="C63" s="77"/>
      <c r="D63" s="77"/>
      <c r="F63" s="544">
        <f>F61+1</f>
        <v>2014</v>
      </c>
      <c r="G63" s="545"/>
      <c r="H63" s="553" t="s">
        <v>1146</v>
      </c>
      <c r="I63" s="561" t="s">
        <v>1147</v>
      </c>
      <c r="J63" s="561" t="s">
        <v>1148</v>
      </c>
      <c r="K63" s="561" t="s">
        <v>924</v>
      </c>
      <c r="L63" s="561" t="s">
        <v>925</v>
      </c>
      <c r="M63" s="553" t="s">
        <v>926</v>
      </c>
      <c r="N63" s="565" t="s">
        <v>914</v>
      </c>
      <c r="O63" s="553" t="s">
        <v>1149</v>
      </c>
      <c r="P63" s="553" t="s">
        <v>1150</v>
      </c>
      <c r="Q63" s="553" t="s">
        <v>1151</v>
      </c>
      <c r="R63" s="553" t="s">
        <v>927</v>
      </c>
      <c r="S63" s="553" t="s">
        <v>928</v>
      </c>
      <c r="T63" s="553" t="s">
        <v>929</v>
      </c>
      <c r="U63" s="553"/>
      <c r="V63" s="565" t="s">
        <v>919</v>
      </c>
      <c r="W63" s="553"/>
      <c r="X63" s="565" t="s">
        <v>922</v>
      </c>
    </row>
    <row r="64" spans="2:24" ht="19.5" customHeight="1" x14ac:dyDescent="0.25">
      <c r="B64" s="205"/>
      <c r="C64" s="77"/>
      <c r="D64" s="77"/>
      <c r="F64" s="546"/>
      <c r="G64" s="547"/>
      <c r="H64" s="554"/>
      <c r="I64" s="554"/>
      <c r="J64" s="554"/>
      <c r="K64" s="554"/>
      <c r="L64" s="554"/>
      <c r="M64" s="554"/>
      <c r="N64" s="566"/>
      <c r="O64" s="554"/>
      <c r="P64" s="554"/>
      <c r="Q64" s="554"/>
      <c r="R64" s="554"/>
      <c r="S64" s="554"/>
      <c r="T64" s="554"/>
      <c r="U64" s="554"/>
      <c r="V64" s="566"/>
      <c r="W64" s="554"/>
      <c r="X64" s="566"/>
    </row>
    <row r="65" spans="2:24" ht="19.5" customHeight="1" x14ac:dyDescent="0.25">
      <c r="B65" s="205"/>
      <c r="C65" s="77"/>
      <c r="D65" s="77"/>
      <c r="F65" s="544">
        <f>F63+1</f>
        <v>2015</v>
      </c>
      <c r="G65" s="545"/>
      <c r="H65" s="553" t="s">
        <v>1146</v>
      </c>
      <c r="I65" s="561" t="s">
        <v>1147</v>
      </c>
      <c r="J65" s="561" t="s">
        <v>1148</v>
      </c>
      <c r="K65" s="561" t="s">
        <v>924</v>
      </c>
      <c r="L65" s="561" t="s">
        <v>925</v>
      </c>
      <c r="M65" s="553" t="s">
        <v>926</v>
      </c>
      <c r="N65" s="565" t="s">
        <v>914</v>
      </c>
      <c r="O65" s="553" t="s">
        <v>1149</v>
      </c>
      <c r="P65" s="553" t="s">
        <v>1150</v>
      </c>
      <c r="Q65" s="553" t="s">
        <v>1151</v>
      </c>
      <c r="R65" s="553" t="s">
        <v>927</v>
      </c>
      <c r="S65" s="553" t="s">
        <v>928</v>
      </c>
      <c r="T65" s="553" t="s">
        <v>929</v>
      </c>
      <c r="U65" s="553"/>
      <c r="V65" s="565" t="s">
        <v>919</v>
      </c>
      <c r="W65" s="553"/>
      <c r="X65" s="565" t="s">
        <v>922</v>
      </c>
    </row>
    <row r="66" spans="2:24" ht="19.5" customHeight="1" x14ac:dyDescent="0.25">
      <c r="B66" s="205"/>
      <c r="C66" s="77"/>
      <c r="D66" s="77"/>
      <c r="F66" s="546"/>
      <c r="G66" s="547"/>
      <c r="H66" s="554"/>
      <c r="I66" s="554"/>
      <c r="J66" s="554"/>
      <c r="K66" s="554"/>
      <c r="L66" s="554"/>
      <c r="M66" s="554"/>
      <c r="N66" s="566"/>
      <c r="O66" s="554"/>
      <c r="P66" s="554"/>
      <c r="Q66" s="554"/>
      <c r="R66" s="554"/>
      <c r="S66" s="554"/>
      <c r="T66" s="554"/>
      <c r="U66" s="554"/>
      <c r="V66" s="566"/>
      <c r="W66" s="554"/>
      <c r="X66" s="566"/>
    </row>
    <row r="67" spans="2:24" ht="19.5" customHeight="1" x14ac:dyDescent="0.25">
      <c r="B67" s="205"/>
      <c r="C67" s="77"/>
      <c r="D67" s="77"/>
      <c r="F67" s="203"/>
      <c r="G67" s="203"/>
      <c r="H67" s="204"/>
      <c r="I67" s="204"/>
      <c r="J67" s="204"/>
      <c r="K67" s="204"/>
      <c r="L67" s="204"/>
      <c r="M67" s="204"/>
      <c r="N67" s="204"/>
      <c r="O67" s="204"/>
      <c r="P67" s="204"/>
      <c r="Q67" s="204"/>
      <c r="R67" s="204"/>
      <c r="S67" s="204"/>
      <c r="T67" s="204"/>
      <c r="U67" s="204"/>
      <c r="V67" s="204"/>
      <c r="W67" s="204"/>
      <c r="X67" s="204"/>
    </row>
    <row r="68" spans="2:24" ht="28.5" customHeight="1" x14ac:dyDescent="0.25">
      <c r="B68" s="205"/>
      <c r="C68" s="77"/>
      <c r="D68" s="77"/>
      <c r="F68" s="124"/>
      <c r="G68" s="125"/>
      <c r="H68" s="562" t="s">
        <v>912</v>
      </c>
      <c r="I68" s="563"/>
      <c r="J68" s="564"/>
      <c r="K68" s="562" t="s">
        <v>913</v>
      </c>
      <c r="L68" s="563"/>
      <c r="M68" s="564"/>
      <c r="N68" s="197" t="s">
        <v>914</v>
      </c>
      <c r="O68" s="562" t="s">
        <v>917</v>
      </c>
      <c r="P68" s="563"/>
      <c r="Q68" s="564"/>
      <c r="R68" s="562" t="s">
        <v>916</v>
      </c>
      <c r="S68" s="563"/>
      <c r="T68" s="564"/>
      <c r="U68" s="198"/>
      <c r="V68" s="198" t="s">
        <v>919</v>
      </c>
      <c r="W68" s="199"/>
      <c r="X68" s="200" t="s">
        <v>922</v>
      </c>
    </row>
    <row r="69" spans="2:24" ht="19.5" customHeight="1" x14ac:dyDescent="0.25">
      <c r="B69" s="205"/>
      <c r="C69" s="77"/>
      <c r="D69" s="77"/>
      <c r="F69" s="549" t="s">
        <v>930</v>
      </c>
      <c r="G69" s="192"/>
      <c r="H69" s="543" t="s">
        <v>904</v>
      </c>
      <c r="I69" s="543" t="s">
        <v>908</v>
      </c>
      <c r="J69" s="543" t="s">
        <v>909</v>
      </c>
      <c r="K69" s="543" t="s">
        <v>910</v>
      </c>
      <c r="L69" s="543" t="s">
        <v>911</v>
      </c>
      <c r="M69" s="543" t="s">
        <v>909</v>
      </c>
      <c r="N69" s="543" t="s">
        <v>915</v>
      </c>
      <c r="O69" s="543" t="s">
        <v>904</v>
      </c>
      <c r="P69" s="543" t="s">
        <v>908</v>
      </c>
      <c r="Q69" s="543" t="s">
        <v>909</v>
      </c>
      <c r="R69" s="543" t="s">
        <v>910</v>
      </c>
      <c r="S69" s="543" t="s">
        <v>911</v>
      </c>
      <c r="T69" s="543" t="s">
        <v>909</v>
      </c>
      <c r="U69" s="543" t="s">
        <v>918</v>
      </c>
      <c r="V69" s="543" t="s">
        <v>920</v>
      </c>
      <c r="W69" s="543" t="s">
        <v>921</v>
      </c>
      <c r="X69" s="543" t="s">
        <v>923</v>
      </c>
    </row>
    <row r="70" spans="2:24" ht="19.5" customHeight="1" x14ac:dyDescent="0.25">
      <c r="B70" s="205"/>
      <c r="C70" s="77"/>
      <c r="D70" s="77"/>
      <c r="F70" s="550"/>
      <c r="G70" s="194"/>
      <c r="H70" s="543"/>
      <c r="I70" s="543"/>
      <c r="J70" s="543"/>
      <c r="K70" s="543"/>
      <c r="L70" s="543"/>
      <c r="M70" s="543"/>
      <c r="N70" s="543"/>
      <c r="O70" s="543"/>
      <c r="P70" s="543"/>
      <c r="Q70" s="543"/>
      <c r="R70" s="543"/>
      <c r="S70" s="543"/>
      <c r="T70" s="543"/>
      <c r="U70" s="543"/>
      <c r="V70" s="543"/>
      <c r="W70" s="543"/>
      <c r="X70" s="543"/>
    </row>
    <row r="71" spans="2:24" ht="19.5" customHeight="1" x14ac:dyDescent="0.25">
      <c r="B71" s="205"/>
      <c r="C71" s="77"/>
      <c r="D71" s="77"/>
      <c r="F71" s="550"/>
      <c r="G71" s="195"/>
      <c r="H71" s="543"/>
      <c r="I71" s="543"/>
      <c r="J71" s="543"/>
      <c r="K71" s="543"/>
      <c r="L71" s="543"/>
      <c r="M71" s="543"/>
      <c r="N71" s="543"/>
      <c r="O71" s="543"/>
      <c r="P71" s="543"/>
      <c r="Q71" s="543"/>
      <c r="R71" s="543"/>
      <c r="S71" s="543"/>
      <c r="T71" s="543"/>
      <c r="U71" s="543"/>
      <c r="V71" s="543"/>
      <c r="W71" s="543"/>
      <c r="X71" s="543"/>
    </row>
    <row r="72" spans="2:24" ht="19.5" customHeight="1" x14ac:dyDescent="0.25">
      <c r="B72" s="205"/>
      <c r="C72" s="77"/>
      <c r="D72" s="77"/>
      <c r="F72" s="550"/>
      <c r="G72" s="196"/>
      <c r="H72" s="543"/>
      <c r="I72" s="543"/>
      <c r="J72" s="543"/>
      <c r="K72" s="543"/>
      <c r="L72" s="543"/>
      <c r="M72" s="543"/>
      <c r="N72" s="543"/>
      <c r="O72" s="543"/>
      <c r="P72" s="543"/>
      <c r="Q72" s="543"/>
      <c r="R72" s="543"/>
      <c r="S72" s="543"/>
      <c r="T72" s="543"/>
      <c r="U72" s="543"/>
      <c r="V72" s="543"/>
      <c r="W72" s="543"/>
      <c r="X72" s="543"/>
    </row>
    <row r="73" spans="2:24" ht="19.5" customHeight="1" x14ac:dyDescent="0.25">
      <c r="B73" s="205"/>
      <c r="C73" s="77"/>
      <c r="D73" s="77"/>
      <c r="F73" s="551"/>
      <c r="G73" s="552"/>
      <c r="H73" s="193" t="s">
        <v>759</v>
      </c>
      <c r="I73" s="193" t="s">
        <v>499</v>
      </c>
      <c r="J73" s="193" t="s">
        <v>776</v>
      </c>
      <c r="K73" s="193" t="s">
        <v>508</v>
      </c>
      <c r="L73" s="193" t="s">
        <v>512</v>
      </c>
      <c r="M73" s="193" t="s">
        <v>517</v>
      </c>
      <c r="N73" s="193" t="s">
        <v>777</v>
      </c>
      <c r="O73" s="193" t="s">
        <v>522</v>
      </c>
      <c r="P73" s="193" t="s">
        <v>527</v>
      </c>
      <c r="Q73" s="193" t="s">
        <v>532</v>
      </c>
      <c r="R73" s="193" t="s">
        <v>537</v>
      </c>
      <c r="S73" s="193" t="s">
        <v>481</v>
      </c>
      <c r="T73" s="193" t="s">
        <v>546</v>
      </c>
      <c r="U73" s="193" t="s">
        <v>93</v>
      </c>
      <c r="V73" s="193" t="s">
        <v>905</v>
      </c>
      <c r="W73" s="193" t="s">
        <v>906</v>
      </c>
      <c r="X73" s="201" t="s">
        <v>907</v>
      </c>
    </row>
    <row r="74" spans="2:24" ht="19.5" customHeight="1" x14ac:dyDescent="0.25">
      <c r="B74" s="205"/>
      <c r="C74" s="77"/>
      <c r="D74" s="77"/>
      <c r="F74" s="544"/>
      <c r="G74" s="545"/>
      <c r="H74" s="553" t="s">
        <v>1146</v>
      </c>
      <c r="I74" s="561" t="s">
        <v>1147</v>
      </c>
      <c r="J74" s="561" t="s">
        <v>1148</v>
      </c>
      <c r="K74" s="561" t="s">
        <v>924</v>
      </c>
      <c r="L74" s="561" t="s">
        <v>925</v>
      </c>
      <c r="M74" s="553" t="s">
        <v>926</v>
      </c>
      <c r="N74" s="567"/>
      <c r="O74" s="553" t="s">
        <v>1149</v>
      </c>
      <c r="P74" s="553" t="s">
        <v>1150</v>
      </c>
      <c r="Q74" s="553" t="s">
        <v>1151</v>
      </c>
      <c r="R74" s="553" t="s">
        <v>927</v>
      </c>
      <c r="S74" s="553" t="s">
        <v>928</v>
      </c>
      <c r="T74" s="553" t="s">
        <v>929</v>
      </c>
      <c r="U74" s="553"/>
      <c r="V74" s="565" t="s">
        <v>919</v>
      </c>
      <c r="W74" s="553"/>
      <c r="X74" s="565" t="s">
        <v>922</v>
      </c>
    </row>
    <row r="75" spans="2:24" ht="19.5" customHeight="1" x14ac:dyDescent="0.25">
      <c r="B75" s="205"/>
      <c r="C75" s="77"/>
      <c r="D75" s="77"/>
      <c r="F75" s="546"/>
      <c r="G75" s="547"/>
      <c r="H75" s="554"/>
      <c r="I75" s="554"/>
      <c r="J75" s="554"/>
      <c r="K75" s="554"/>
      <c r="L75" s="554"/>
      <c r="M75" s="554"/>
      <c r="N75" s="568"/>
      <c r="O75" s="554"/>
      <c r="P75" s="554"/>
      <c r="Q75" s="554"/>
      <c r="R75" s="554"/>
      <c r="S75" s="554"/>
      <c r="T75" s="554"/>
      <c r="U75" s="554"/>
      <c r="V75" s="566"/>
      <c r="W75" s="554"/>
      <c r="X75" s="566"/>
    </row>
    <row r="76" spans="2:24" ht="15" customHeight="1" x14ac:dyDescent="0.25">
      <c r="B76" s="205"/>
      <c r="C76" s="77"/>
      <c r="D76" s="77"/>
      <c r="F76" s="569" t="s">
        <v>762</v>
      </c>
      <c r="G76" s="570"/>
      <c r="H76" s="565" t="str">
        <f t="shared" ref="H76:X76" si="0">"Sum: ("&amp;H73&amp;"1 + "&amp;H73&amp;"2)"</f>
        <v>Sum: (A1 + A2)</v>
      </c>
      <c r="I76" s="565" t="str">
        <f t="shared" si="0"/>
        <v>Sum: (B1 + B2)</v>
      </c>
      <c r="J76" s="565" t="str">
        <f t="shared" si="0"/>
        <v>Sum: (C1 + C2)</v>
      </c>
      <c r="K76" s="565" t="str">
        <f t="shared" si="0"/>
        <v>Sum: (D1 + D2)</v>
      </c>
      <c r="L76" s="565" t="str">
        <f t="shared" si="0"/>
        <v>Sum: (E1 + E2)</v>
      </c>
      <c r="M76" s="565" t="str">
        <f t="shared" si="0"/>
        <v>Sum: (F1 + F2)</v>
      </c>
      <c r="N76" s="565" t="str">
        <f t="shared" si="0"/>
        <v>Sum: (G1 + G2)</v>
      </c>
      <c r="O76" s="565" t="str">
        <f t="shared" si="0"/>
        <v>Sum: (H1 + H2)</v>
      </c>
      <c r="P76" s="565" t="str">
        <f t="shared" si="0"/>
        <v>Sum: (I1 + I2)</v>
      </c>
      <c r="Q76" s="565" t="str">
        <f t="shared" si="0"/>
        <v>Sum: (J1 + J2)</v>
      </c>
      <c r="R76" s="565" t="str">
        <f t="shared" si="0"/>
        <v>Sum: (K1 + K2)</v>
      </c>
      <c r="S76" s="565" t="str">
        <f t="shared" si="0"/>
        <v>Sum: (L1 + L2)</v>
      </c>
      <c r="T76" s="565" t="str">
        <f t="shared" si="0"/>
        <v>Sum: (M1 + M2)</v>
      </c>
      <c r="U76" s="565" t="str">
        <f t="shared" si="0"/>
        <v>Sum: (N1 + N2)</v>
      </c>
      <c r="V76" s="565" t="str">
        <f t="shared" si="0"/>
        <v>Sum: (O1 + O2)</v>
      </c>
      <c r="W76" s="565" t="str">
        <f t="shared" si="0"/>
        <v>Sum: (P1 + P2)</v>
      </c>
      <c r="X76" s="565" t="str">
        <f t="shared" si="0"/>
        <v>Sum: (Q1 + Q2)</v>
      </c>
    </row>
    <row r="77" spans="2:24" ht="15" customHeight="1" x14ac:dyDescent="0.25">
      <c r="B77" s="205"/>
      <c r="C77" s="77"/>
      <c r="D77" s="77"/>
      <c r="F77" s="571"/>
      <c r="G77" s="572"/>
      <c r="H77" s="566"/>
      <c r="I77" s="566"/>
      <c r="J77" s="566"/>
      <c r="K77" s="566"/>
      <c r="L77" s="566"/>
      <c r="M77" s="566"/>
      <c r="N77" s="566"/>
      <c r="O77" s="566"/>
      <c r="P77" s="566"/>
      <c r="Q77" s="566"/>
      <c r="R77" s="566"/>
      <c r="S77" s="566"/>
      <c r="T77" s="566"/>
      <c r="U77" s="566"/>
      <c r="V77" s="566"/>
      <c r="W77" s="566"/>
      <c r="X77" s="566"/>
    </row>
    <row r="78" spans="2:24" ht="19.5" customHeight="1" x14ac:dyDescent="0.25">
      <c r="B78" s="205"/>
      <c r="C78" s="77"/>
      <c r="D78" s="77"/>
      <c r="F78" s="203"/>
      <c r="G78" s="203"/>
      <c r="H78" s="204"/>
      <c r="I78" s="204"/>
      <c r="J78" s="204"/>
      <c r="K78" s="204"/>
      <c r="L78" s="204"/>
      <c r="M78" s="204"/>
      <c r="N78" s="204"/>
      <c r="O78" s="204"/>
      <c r="P78" s="204"/>
      <c r="Q78" s="204"/>
      <c r="R78" s="204"/>
      <c r="S78" s="204"/>
      <c r="T78" s="204"/>
      <c r="U78" s="204"/>
      <c r="V78" s="204"/>
      <c r="W78" s="204"/>
      <c r="X78" s="204"/>
    </row>
    <row r="79" spans="2:24" ht="19.5" customHeight="1" x14ac:dyDescent="0.25">
      <c r="B79" s="205"/>
      <c r="C79" s="77"/>
      <c r="D79" s="77"/>
      <c r="F79" s="203"/>
      <c r="G79" s="203"/>
      <c r="H79" s="204"/>
      <c r="I79" s="204"/>
      <c r="J79" s="204"/>
      <c r="K79" s="204"/>
      <c r="L79" s="204"/>
      <c r="M79" s="204"/>
      <c r="N79" s="204"/>
      <c r="O79" s="204"/>
      <c r="P79" s="204"/>
      <c r="Q79" s="204"/>
      <c r="R79" s="204"/>
      <c r="S79" s="204"/>
      <c r="T79" s="204"/>
      <c r="U79" s="204"/>
      <c r="V79" s="204"/>
      <c r="W79" s="204"/>
      <c r="X79" s="204"/>
    </row>
    <row r="80" spans="2:24" ht="15.95" customHeight="1" x14ac:dyDescent="0.25">
      <c r="B80" s="134"/>
      <c r="C80" s="135" t="s">
        <v>860</v>
      </c>
      <c r="D80" s="135" t="s">
        <v>31</v>
      </c>
      <c r="E80" s="134"/>
      <c r="F80" s="136" t="s">
        <v>859</v>
      </c>
      <c r="G80" s="135" t="s">
        <v>858</v>
      </c>
      <c r="H80" s="134"/>
      <c r="I80" s="137"/>
      <c r="J80" s="137"/>
      <c r="K80" s="137"/>
      <c r="L80" s="137"/>
      <c r="M80" s="137"/>
      <c r="N80" s="137"/>
      <c r="O80" s="137"/>
      <c r="P80" s="20"/>
      <c r="Q80" s="20"/>
    </row>
    <row r="81" spans="6:18" ht="15.95" customHeight="1" x14ac:dyDescent="0.25">
      <c r="F81" s="122"/>
      <c r="G81" s="122"/>
      <c r="H81" s="202"/>
      <c r="I81" s="122"/>
      <c r="J81" s="122"/>
      <c r="K81" s="122"/>
      <c r="L81" s="122"/>
      <c r="M81" s="122"/>
      <c r="N81" s="122"/>
      <c r="O81" s="122"/>
      <c r="P81" s="122"/>
      <c r="Q81" s="20"/>
      <c r="R81" s="20"/>
    </row>
    <row r="82" spans="6:18" ht="17.100000000000001" customHeight="1" x14ac:dyDescent="0.25">
      <c r="F82" s="122"/>
      <c r="G82" s="122"/>
      <c r="H82" s="202"/>
      <c r="I82" s="122"/>
      <c r="J82" s="122"/>
      <c r="K82" s="122"/>
      <c r="L82" s="122"/>
      <c r="M82" s="122"/>
      <c r="N82" s="122"/>
      <c r="O82" s="122"/>
      <c r="P82" s="122"/>
      <c r="Q82" s="20"/>
      <c r="R82" s="20"/>
    </row>
    <row r="83" spans="6:18" ht="17.100000000000001" customHeight="1" x14ac:dyDescent="0.25">
      <c r="F83" s="122"/>
      <c r="G83" s="122"/>
      <c r="H83" s="202"/>
      <c r="I83" s="122"/>
      <c r="J83" s="122"/>
      <c r="K83" s="122"/>
      <c r="L83" s="122"/>
      <c r="M83" s="122"/>
      <c r="N83" s="122"/>
      <c r="O83" s="122"/>
      <c r="P83" s="122"/>
    </row>
    <row r="84" spans="6:18" ht="17.100000000000001" customHeight="1" x14ac:dyDescent="0.25">
      <c r="F84" s="122"/>
      <c r="G84" s="122"/>
      <c r="H84" s="202"/>
      <c r="I84" s="122"/>
      <c r="J84" s="122"/>
      <c r="K84" s="122"/>
      <c r="L84" s="122"/>
      <c r="M84" s="122"/>
      <c r="N84" s="122"/>
      <c r="O84" s="122"/>
      <c r="P84" s="122"/>
    </row>
    <row r="85" spans="6:18" ht="24.95" customHeight="1" x14ac:dyDescent="0.25">
      <c r="F85" s="122"/>
      <c r="G85" s="122"/>
      <c r="H85" s="202"/>
      <c r="I85" s="122"/>
      <c r="J85" s="122"/>
      <c r="K85" s="122"/>
      <c r="L85" s="122"/>
      <c r="M85" s="122"/>
      <c r="N85" s="122"/>
      <c r="O85" s="122"/>
      <c r="P85" s="122"/>
    </row>
    <row r="86" spans="6:18" ht="24.95" customHeight="1" x14ac:dyDescent="0.25">
      <c r="F86" s="122"/>
      <c r="G86" s="122"/>
      <c r="H86" s="202"/>
      <c r="I86" s="122"/>
      <c r="J86" s="122"/>
      <c r="K86" s="122"/>
      <c r="L86" s="122"/>
      <c r="M86" s="122"/>
      <c r="N86" s="122"/>
      <c r="O86" s="122"/>
      <c r="P86" s="122"/>
    </row>
    <row r="87" spans="6:18" ht="17.100000000000001" customHeight="1" x14ac:dyDescent="0.25">
      <c r="F87" s="122"/>
      <c r="G87" s="122"/>
      <c r="H87" s="202"/>
      <c r="I87" s="122"/>
      <c r="J87" s="122"/>
      <c r="K87" s="122"/>
      <c r="L87" s="122"/>
      <c r="M87" s="122"/>
      <c r="N87" s="122"/>
      <c r="O87" s="122"/>
      <c r="P87" s="122"/>
    </row>
    <row r="88" spans="6:18" ht="17.100000000000001" customHeight="1" x14ac:dyDescent="0.25">
      <c r="F88" s="122"/>
      <c r="G88" s="122"/>
      <c r="H88" s="202"/>
      <c r="I88" s="122"/>
      <c r="J88" s="122"/>
      <c r="K88" s="122"/>
      <c r="L88" s="122"/>
      <c r="M88" s="122"/>
      <c r="N88" s="122"/>
      <c r="O88" s="122"/>
      <c r="P88" s="122"/>
    </row>
    <row r="89" spans="6:18" ht="17.100000000000001" customHeight="1" x14ac:dyDescent="0.25">
      <c r="F89" s="122"/>
      <c r="G89" s="122"/>
      <c r="H89" s="202"/>
      <c r="I89" s="122"/>
      <c r="J89" s="122"/>
      <c r="K89" s="122"/>
      <c r="L89" s="122"/>
      <c r="M89" s="122"/>
      <c r="N89" s="122"/>
      <c r="O89" s="122"/>
      <c r="P89" s="122"/>
    </row>
    <row r="90" spans="6:18" ht="24.95" customHeight="1" x14ac:dyDescent="0.25">
      <c r="F90" s="122"/>
      <c r="G90" s="122"/>
      <c r="H90" s="202"/>
      <c r="I90" s="122"/>
      <c r="J90" s="122"/>
      <c r="K90" s="122"/>
      <c r="L90" s="122"/>
      <c r="M90" s="122"/>
      <c r="N90" s="122"/>
      <c r="O90" s="122"/>
      <c r="P90" s="122"/>
    </row>
    <row r="91" spans="6:18" ht="24.95" customHeight="1" x14ac:dyDescent="0.25">
      <c r="F91" s="122"/>
      <c r="G91" s="122"/>
      <c r="H91" s="202"/>
      <c r="I91" s="122"/>
      <c r="J91" s="122"/>
      <c r="K91" s="122"/>
      <c r="L91" s="122"/>
      <c r="M91" s="122"/>
      <c r="N91" s="122"/>
      <c r="O91" s="122"/>
      <c r="P91" s="122"/>
    </row>
    <row r="92" spans="6:18" ht="24.95" customHeight="1" x14ac:dyDescent="0.25">
      <c r="F92" s="122"/>
      <c r="G92" s="122"/>
      <c r="H92" s="202"/>
      <c r="I92" s="122"/>
      <c r="J92" s="122"/>
      <c r="K92" s="122"/>
      <c r="L92" s="122"/>
      <c r="M92" s="122"/>
      <c r="N92" s="122"/>
      <c r="O92" s="122"/>
      <c r="P92" s="122"/>
    </row>
    <row r="93" spans="6:18" ht="24.95" customHeight="1" x14ac:dyDescent="0.25">
      <c r="F93" s="122"/>
      <c r="G93" s="122"/>
      <c r="H93" s="122"/>
      <c r="I93" s="122"/>
      <c r="J93" s="122"/>
      <c r="K93" s="122"/>
      <c r="L93" s="122"/>
      <c r="M93" s="122"/>
      <c r="N93" s="122"/>
      <c r="O93" s="122"/>
      <c r="P93" s="122"/>
    </row>
    <row r="94" spans="6:18" ht="24.95" customHeight="1" x14ac:dyDescent="0.25">
      <c r="F94" s="122"/>
      <c r="G94" s="122"/>
      <c r="H94" s="122"/>
      <c r="I94" s="122"/>
      <c r="J94" s="122"/>
      <c r="K94" s="122"/>
      <c r="L94" s="122"/>
      <c r="M94" s="122"/>
      <c r="N94" s="122"/>
      <c r="O94" s="122"/>
      <c r="P94" s="122"/>
    </row>
    <row r="95" spans="6:18" ht="32.1" customHeight="1" x14ac:dyDescent="0.25">
      <c r="F95" s="122"/>
      <c r="G95" s="122"/>
      <c r="H95" s="122"/>
      <c r="I95" s="122"/>
      <c r="J95" s="122"/>
      <c r="K95" s="122"/>
      <c r="L95" s="122"/>
      <c r="M95" s="122"/>
      <c r="N95" s="122"/>
      <c r="O95" s="122"/>
      <c r="P95" s="122"/>
    </row>
    <row r="96" spans="6:18" x14ac:dyDescent="0.25">
      <c r="F96" s="122"/>
      <c r="G96" s="122"/>
      <c r="H96" s="122"/>
      <c r="I96" s="122"/>
      <c r="J96" s="122"/>
      <c r="K96" s="122"/>
      <c r="L96" s="122"/>
      <c r="M96" s="122"/>
      <c r="N96" s="122"/>
      <c r="O96" s="122"/>
      <c r="P96" s="122"/>
    </row>
    <row r="97" spans="6:16" x14ac:dyDescent="0.25">
      <c r="F97" s="122"/>
      <c r="G97" s="122"/>
      <c r="H97" s="122"/>
      <c r="I97" s="122"/>
      <c r="J97" s="122"/>
      <c r="K97" s="122"/>
      <c r="L97" s="122"/>
      <c r="M97" s="122"/>
      <c r="N97" s="122"/>
      <c r="O97" s="122"/>
      <c r="P97" s="122"/>
    </row>
    <row r="98" spans="6:16" ht="15.75" customHeight="1" x14ac:dyDescent="0.25">
      <c r="F98" s="122"/>
      <c r="G98" s="122"/>
      <c r="H98" s="122"/>
      <c r="I98" s="122"/>
      <c r="J98" s="122"/>
      <c r="K98" s="122"/>
      <c r="L98" s="122"/>
      <c r="M98" s="122"/>
      <c r="N98" s="122"/>
      <c r="O98" s="122"/>
      <c r="P98" s="122"/>
    </row>
    <row r="99" spans="6:16" ht="5.25" customHeight="1" x14ac:dyDescent="0.25">
      <c r="F99" s="122"/>
      <c r="G99" s="122"/>
      <c r="H99" s="122"/>
      <c r="I99" s="122"/>
      <c r="J99" s="122"/>
      <c r="K99" s="122"/>
      <c r="L99" s="122"/>
      <c r="M99" s="122"/>
      <c r="N99" s="122"/>
      <c r="O99" s="122"/>
      <c r="P99" s="122"/>
    </row>
    <row r="100" spans="6:16" ht="20.25" customHeight="1" x14ac:dyDescent="0.25">
      <c r="F100" s="122"/>
      <c r="G100" s="122"/>
      <c r="H100" s="122"/>
      <c r="I100" s="122"/>
      <c r="J100" s="122"/>
      <c r="K100" s="122"/>
      <c r="L100" s="122"/>
      <c r="M100" s="122"/>
      <c r="N100" s="122"/>
      <c r="O100" s="122"/>
      <c r="P100" s="122"/>
    </row>
    <row r="101" spans="6:16" ht="30.75" customHeight="1" x14ac:dyDescent="0.25">
      <c r="F101" s="122"/>
      <c r="G101" s="122"/>
      <c r="H101" s="122"/>
      <c r="I101" s="122"/>
      <c r="J101" s="122"/>
      <c r="K101" s="122"/>
      <c r="L101" s="122"/>
      <c r="M101" s="122"/>
      <c r="N101" s="122"/>
      <c r="O101" s="122"/>
      <c r="P101" s="122"/>
    </row>
  </sheetData>
  <sheetProtection sheet="1" objects="1" scenarios="1"/>
  <mergeCells count="540">
    <mergeCell ref="V63:V64"/>
    <mergeCell ref="W63:W64"/>
    <mergeCell ref="X63:X64"/>
    <mergeCell ref="F61:G62"/>
    <mergeCell ref="H61:H62"/>
    <mergeCell ref="I61:I62"/>
    <mergeCell ref="J61:J62"/>
    <mergeCell ref="K61:K62"/>
    <mergeCell ref="L61:L62"/>
    <mergeCell ref="M61:M62"/>
    <mergeCell ref="N61:N62"/>
    <mergeCell ref="O61:O62"/>
    <mergeCell ref="P61:P62"/>
    <mergeCell ref="Q61:Q62"/>
    <mergeCell ref="R61:R62"/>
    <mergeCell ref="S61:S62"/>
    <mergeCell ref="T61:T62"/>
    <mergeCell ref="U61:U62"/>
    <mergeCell ref="V61:V62"/>
    <mergeCell ref="W61:W62"/>
    <mergeCell ref="X61:X62"/>
    <mergeCell ref="M63:M64"/>
    <mergeCell ref="N63:N64"/>
    <mergeCell ref="O63:O64"/>
    <mergeCell ref="P63:P64"/>
    <mergeCell ref="Q63:Q64"/>
    <mergeCell ref="R63:R64"/>
    <mergeCell ref="S63:S64"/>
    <mergeCell ref="T63:T64"/>
    <mergeCell ref="U63:U64"/>
    <mergeCell ref="X76:X77"/>
    <mergeCell ref="P76:P77"/>
    <mergeCell ref="Q76:Q77"/>
    <mergeCell ref="R76:R77"/>
    <mergeCell ref="S76:S77"/>
    <mergeCell ref="T76:T77"/>
    <mergeCell ref="U76:U77"/>
    <mergeCell ref="X74:X75"/>
    <mergeCell ref="R74:R75"/>
    <mergeCell ref="S74:S75"/>
    <mergeCell ref="T74:T75"/>
    <mergeCell ref="U74:U75"/>
    <mergeCell ref="V74:V75"/>
    <mergeCell ref="W74:W75"/>
    <mergeCell ref="U69:U72"/>
    <mergeCell ref="V69:V72"/>
    <mergeCell ref="W69:W72"/>
    <mergeCell ref="X69:X72"/>
    <mergeCell ref="L74:L75"/>
    <mergeCell ref="M74:M75"/>
    <mergeCell ref="N74:N75"/>
    <mergeCell ref="O74:O75"/>
    <mergeCell ref="P74:P75"/>
    <mergeCell ref="Q74:Q75"/>
    <mergeCell ref="V76:V77"/>
    <mergeCell ref="W76:W77"/>
    <mergeCell ref="F73:G73"/>
    <mergeCell ref="F74:G75"/>
    <mergeCell ref="H74:H75"/>
    <mergeCell ref="I74:I75"/>
    <mergeCell ref="J74:J75"/>
    <mergeCell ref="K74:K75"/>
    <mergeCell ref="F76:G77"/>
    <mergeCell ref="H76:H77"/>
    <mergeCell ref="I76:I77"/>
    <mergeCell ref="J76:J77"/>
    <mergeCell ref="K76:K77"/>
    <mergeCell ref="L76:L77"/>
    <mergeCell ref="M76:M77"/>
    <mergeCell ref="N76:N77"/>
    <mergeCell ref="O76:O77"/>
    <mergeCell ref="F69:F72"/>
    <mergeCell ref="H69:H72"/>
    <mergeCell ref="I69:I72"/>
    <mergeCell ref="J69:J72"/>
    <mergeCell ref="K69:K72"/>
    <mergeCell ref="L69:L72"/>
    <mergeCell ref="S69:S72"/>
    <mergeCell ref="T69:T72"/>
    <mergeCell ref="V65:V66"/>
    <mergeCell ref="M69:M72"/>
    <mergeCell ref="N69:N72"/>
    <mergeCell ref="O69:O72"/>
    <mergeCell ref="P69:P72"/>
    <mergeCell ref="Q69:Q72"/>
    <mergeCell ref="R69:R72"/>
    <mergeCell ref="H68:J68"/>
    <mergeCell ref="K68:M68"/>
    <mergeCell ref="O68:Q68"/>
    <mergeCell ref="R68:T68"/>
    <mergeCell ref="W65:W66"/>
    <mergeCell ref="X65:X66"/>
    <mergeCell ref="M65:M66"/>
    <mergeCell ref="N65:N66"/>
    <mergeCell ref="O65:O66"/>
    <mergeCell ref="P65:P66"/>
    <mergeCell ref="Q65:Q66"/>
    <mergeCell ref="R65:R66"/>
    <mergeCell ref="F65:G66"/>
    <mergeCell ref="H65:H66"/>
    <mergeCell ref="I65:I66"/>
    <mergeCell ref="J65:J66"/>
    <mergeCell ref="K65:K66"/>
    <mergeCell ref="L65:L66"/>
    <mergeCell ref="S65:S66"/>
    <mergeCell ref="T65:T66"/>
    <mergeCell ref="U65:U66"/>
    <mergeCell ref="F63:G64"/>
    <mergeCell ref="H63:H64"/>
    <mergeCell ref="I63:I64"/>
    <mergeCell ref="J63:J64"/>
    <mergeCell ref="K63:K64"/>
    <mergeCell ref="L63:L64"/>
    <mergeCell ref="V59:V60"/>
    <mergeCell ref="W59:W60"/>
    <mergeCell ref="X59:X60"/>
    <mergeCell ref="M59:M60"/>
    <mergeCell ref="N59:N60"/>
    <mergeCell ref="O59:O60"/>
    <mergeCell ref="P59:P60"/>
    <mergeCell ref="Q59:Q60"/>
    <mergeCell ref="R59:R60"/>
    <mergeCell ref="S59:S60"/>
    <mergeCell ref="T59:T60"/>
    <mergeCell ref="U59:U60"/>
    <mergeCell ref="F59:G60"/>
    <mergeCell ref="H59:H60"/>
    <mergeCell ref="I59:I60"/>
    <mergeCell ref="J59:J60"/>
    <mergeCell ref="K59:K60"/>
    <mergeCell ref="L59:L60"/>
    <mergeCell ref="V57:V58"/>
    <mergeCell ref="W57:W58"/>
    <mergeCell ref="X57:X58"/>
    <mergeCell ref="M57:M58"/>
    <mergeCell ref="N57:N58"/>
    <mergeCell ref="O57:O58"/>
    <mergeCell ref="P57:P58"/>
    <mergeCell ref="Q57:Q58"/>
    <mergeCell ref="R57:R58"/>
    <mergeCell ref="F57:G58"/>
    <mergeCell ref="H57:H58"/>
    <mergeCell ref="I57:I58"/>
    <mergeCell ref="J57:J58"/>
    <mergeCell ref="K57:K58"/>
    <mergeCell ref="L57:L58"/>
    <mergeCell ref="S55:S56"/>
    <mergeCell ref="T55:T56"/>
    <mergeCell ref="U55:U56"/>
    <mergeCell ref="F55:G56"/>
    <mergeCell ref="H55:H56"/>
    <mergeCell ref="I55:I56"/>
    <mergeCell ref="J55:J56"/>
    <mergeCell ref="K55:K56"/>
    <mergeCell ref="L55:L56"/>
    <mergeCell ref="S57:S58"/>
    <mergeCell ref="T57:T58"/>
    <mergeCell ref="U57:U58"/>
    <mergeCell ref="V55:V56"/>
    <mergeCell ref="W55:W56"/>
    <mergeCell ref="X55:X56"/>
    <mergeCell ref="M55:M56"/>
    <mergeCell ref="N55:N56"/>
    <mergeCell ref="O55:O56"/>
    <mergeCell ref="P55:P56"/>
    <mergeCell ref="Q55:Q56"/>
    <mergeCell ref="R55:R56"/>
    <mergeCell ref="V53:V54"/>
    <mergeCell ref="W53:W54"/>
    <mergeCell ref="X53:X54"/>
    <mergeCell ref="M53:M54"/>
    <mergeCell ref="N53:N54"/>
    <mergeCell ref="O53:O54"/>
    <mergeCell ref="P53:P54"/>
    <mergeCell ref="Q53:Q54"/>
    <mergeCell ref="R53:R54"/>
    <mergeCell ref="F53:G54"/>
    <mergeCell ref="H53:H54"/>
    <mergeCell ref="I53:I54"/>
    <mergeCell ref="J53:J54"/>
    <mergeCell ref="K53:K54"/>
    <mergeCell ref="L53:L54"/>
    <mergeCell ref="S51:S52"/>
    <mergeCell ref="T51:T52"/>
    <mergeCell ref="U51:U52"/>
    <mergeCell ref="F51:G52"/>
    <mergeCell ref="H51:H52"/>
    <mergeCell ref="I51:I52"/>
    <mergeCell ref="J51:J52"/>
    <mergeCell ref="K51:K52"/>
    <mergeCell ref="L51:L52"/>
    <mergeCell ref="S53:S54"/>
    <mergeCell ref="T53:T54"/>
    <mergeCell ref="U53:U54"/>
    <mergeCell ref="V51:V52"/>
    <mergeCell ref="W51:W52"/>
    <mergeCell ref="X51:X52"/>
    <mergeCell ref="M51:M52"/>
    <mergeCell ref="N51:N52"/>
    <mergeCell ref="O51:O52"/>
    <mergeCell ref="P51:P52"/>
    <mergeCell ref="Q51:Q52"/>
    <mergeCell ref="R51:R52"/>
    <mergeCell ref="V49:V50"/>
    <mergeCell ref="W49:W50"/>
    <mergeCell ref="X49:X50"/>
    <mergeCell ref="M49:M50"/>
    <mergeCell ref="N49:N50"/>
    <mergeCell ref="O49:O50"/>
    <mergeCell ref="P49:P50"/>
    <mergeCell ref="Q49:Q50"/>
    <mergeCell ref="R49:R50"/>
    <mergeCell ref="F49:G50"/>
    <mergeCell ref="H49:H50"/>
    <mergeCell ref="I49:I50"/>
    <mergeCell ref="J49:J50"/>
    <mergeCell ref="K49:K50"/>
    <mergeCell ref="L49:L50"/>
    <mergeCell ref="S47:S48"/>
    <mergeCell ref="T47:T48"/>
    <mergeCell ref="U47:U48"/>
    <mergeCell ref="F47:G48"/>
    <mergeCell ref="H47:H48"/>
    <mergeCell ref="I47:I48"/>
    <mergeCell ref="J47:J48"/>
    <mergeCell ref="K47:K48"/>
    <mergeCell ref="L47:L48"/>
    <mergeCell ref="S49:S50"/>
    <mergeCell ref="T49:T50"/>
    <mergeCell ref="U49:U50"/>
    <mergeCell ref="V47:V48"/>
    <mergeCell ref="W47:W48"/>
    <mergeCell ref="X47:X48"/>
    <mergeCell ref="M47:M48"/>
    <mergeCell ref="N47:N48"/>
    <mergeCell ref="O47:O48"/>
    <mergeCell ref="P47:P48"/>
    <mergeCell ref="Q47:Q48"/>
    <mergeCell ref="R47:R48"/>
    <mergeCell ref="V45:V46"/>
    <mergeCell ref="W45:W46"/>
    <mergeCell ref="X45:X46"/>
    <mergeCell ref="M45:M46"/>
    <mergeCell ref="N45:N46"/>
    <mergeCell ref="O45:O46"/>
    <mergeCell ref="P45:P46"/>
    <mergeCell ref="Q45:Q46"/>
    <mergeCell ref="R45:R46"/>
    <mergeCell ref="F45:G46"/>
    <mergeCell ref="H45:H46"/>
    <mergeCell ref="I45:I46"/>
    <mergeCell ref="J45:J46"/>
    <mergeCell ref="K45:K46"/>
    <mergeCell ref="L45:L46"/>
    <mergeCell ref="S43:S44"/>
    <mergeCell ref="T43:T44"/>
    <mergeCell ref="U43:U44"/>
    <mergeCell ref="F43:G44"/>
    <mergeCell ref="H43:H44"/>
    <mergeCell ref="I43:I44"/>
    <mergeCell ref="J43:J44"/>
    <mergeCell ref="K43:K44"/>
    <mergeCell ref="L43:L44"/>
    <mergeCell ref="S45:S46"/>
    <mergeCell ref="T45:T46"/>
    <mergeCell ref="U45:U46"/>
    <mergeCell ref="V43:V44"/>
    <mergeCell ref="W43:W44"/>
    <mergeCell ref="X43:X44"/>
    <mergeCell ref="M43:M44"/>
    <mergeCell ref="N43:N44"/>
    <mergeCell ref="O43:O44"/>
    <mergeCell ref="P43:P44"/>
    <mergeCell ref="Q43:Q44"/>
    <mergeCell ref="R43:R44"/>
    <mergeCell ref="V41:V42"/>
    <mergeCell ref="W41:W42"/>
    <mergeCell ref="X41:X42"/>
    <mergeCell ref="M41:M42"/>
    <mergeCell ref="N41:N42"/>
    <mergeCell ref="O41:O42"/>
    <mergeCell ref="P41:P42"/>
    <mergeCell ref="Q41:Q42"/>
    <mergeCell ref="R41:R42"/>
    <mergeCell ref="F41:G42"/>
    <mergeCell ref="H41:H42"/>
    <mergeCell ref="I41:I42"/>
    <mergeCell ref="J41:J42"/>
    <mergeCell ref="K41:K42"/>
    <mergeCell ref="L41:L42"/>
    <mergeCell ref="S39:S40"/>
    <mergeCell ref="T39:T40"/>
    <mergeCell ref="U39:U40"/>
    <mergeCell ref="F39:G40"/>
    <mergeCell ref="H39:H40"/>
    <mergeCell ref="I39:I40"/>
    <mergeCell ref="J39:J40"/>
    <mergeCell ref="K39:K40"/>
    <mergeCell ref="L39:L40"/>
    <mergeCell ref="S41:S42"/>
    <mergeCell ref="T41:T42"/>
    <mergeCell ref="U41:U42"/>
    <mergeCell ref="V39:V40"/>
    <mergeCell ref="W39:W40"/>
    <mergeCell ref="X39:X40"/>
    <mergeCell ref="M39:M40"/>
    <mergeCell ref="N39:N40"/>
    <mergeCell ref="O39:O40"/>
    <mergeCell ref="P39:P40"/>
    <mergeCell ref="Q39:Q40"/>
    <mergeCell ref="R39:R40"/>
    <mergeCell ref="V37:V38"/>
    <mergeCell ref="W37:W38"/>
    <mergeCell ref="X37:X38"/>
    <mergeCell ref="M37:M38"/>
    <mergeCell ref="N37:N38"/>
    <mergeCell ref="O37:O38"/>
    <mergeCell ref="P37:P38"/>
    <mergeCell ref="Q37:Q38"/>
    <mergeCell ref="R37:R38"/>
    <mergeCell ref="F37:G38"/>
    <mergeCell ref="H37:H38"/>
    <mergeCell ref="I37:I38"/>
    <mergeCell ref="J37:J38"/>
    <mergeCell ref="K37:K38"/>
    <mergeCell ref="L37:L38"/>
    <mergeCell ref="S35:S36"/>
    <mergeCell ref="T35:T36"/>
    <mergeCell ref="U35:U36"/>
    <mergeCell ref="F35:G36"/>
    <mergeCell ref="H35:H36"/>
    <mergeCell ref="I35:I36"/>
    <mergeCell ref="J35:J36"/>
    <mergeCell ref="K35:K36"/>
    <mergeCell ref="L35:L36"/>
    <mergeCell ref="S37:S38"/>
    <mergeCell ref="T37:T38"/>
    <mergeCell ref="U37:U38"/>
    <mergeCell ref="V35:V36"/>
    <mergeCell ref="W35:W36"/>
    <mergeCell ref="X35:X36"/>
    <mergeCell ref="M35:M36"/>
    <mergeCell ref="N35:N36"/>
    <mergeCell ref="O35:O36"/>
    <mergeCell ref="P35:P36"/>
    <mergeCell ref="Q35:Q36"/>
    <mergeCell ref="R35:R36"/>
    <mergeCell ref="V33:V34"/>
    <mergeCell ref="W33:W34"/>
    <mergeCell ref="X33:X34"/>
    <mergeCell ref="M33:M34"/>
    <mergeCell ref="N33:N34"/>
    <mergeCell ref="O33:O34"/>
    <mergeCell ref="P33:P34"/>
    <mergeCell ref="Q33:Q34"/>
    <mergeCell ref="R33:R34"/>
    <mergeCell ref="F33:G34"/>
    <mergeCell ref="H33:H34"/>
    <mergeCell ref="I33:I34"/>
    <mergeCell ref="J33:J34"/>
    <mergeCell ref="K33:K34"/>
    <mergeCell ref="L33:L34"/>
    <mergeCell ref="S31:S32"/>
    <mergeCell ref="T31:T32"/>
    <mergeCell ref="U31:U32"/>
    <mergeCell ref="F31:G32"/>
    <mergeCell ref="H31:H32"/>
    <mergeCell ref="I31:I32"/>
    <mergeCell ref="J31:J32"/>
    <mergeCell ref="K31:K32"/>
    <mergeCell ref="L31:L32"/>
    <mergeCell ref="S33:S34"/>
    <mergeCell ref="T33:T34"/>
    <mergeCell ref="U33:U34"/>
    <mergeCell ref="V31:V32"/>
    <mergeCell ref="W31:W32"/>
    <mergeCell ref="X31:X32"/>
    <mergeCell ref="M31:M32"/>
    <mergeCell ref="N31:N32"/>
    <mergeCell ref="O31:O32"/>
    <mergeCell ref="P31:P32"/>
    <mergeCell ref="Q31:Q32"/>
    <mergeCell ref="R31:R32"/>
    <mergeCell ref="V29:V30"/>
    <mergeCell ref="W29:W30"/>
    <mergeCell ref="X29:X30"/>
    <mergeCell ref="M29:M30"/>
    <mergeCell ref="N29:N30"/>
    <mergeCell ref="O29:O30"/>
    <mergeCell ref="P29:P30"/>
    <mergeCell ref="Q29:Q30"/>
    <mergeCell ref="R29:R30"/>
    <mergeCell ref="F29:G30"/>
    <mergeCell ref="H29:H30"/>
    <mergeCell ref="I29:I30"/>
    <mergeCell ref="J29:J30"/>
    <mergeCell ref="K29:K30"/>
    <mergeCell ref="L29:L30"/>
    <mergeCell ref="S27:S28"/>
    <mergeCell ref="T27:T28"/>
    <mergeCell ref="U27:U28"/>
    <mergeCell ref="F27:G28"/>
    <mergeCell ref="H27:H28"/>
    <mergeCell ref="I27:I28"/>
    <mergeCell ref="J27:J28"/>
    <mergeCell ref="K27:K28"/>
    <mergeCell ref="L27:L28"/>
    <mergeCell ref="S29:S30"/>
    <mergeCell ref="T29:T30"/>
    <mergeCell ref="U29:U30"/>
    <mergeCell ref="X25:X26"/>
    <mergeCell ref="M25:M26"/>
    <mergeCell ref="N25:N26"/>
    <mergeCell ref="O25:O26"/>
    <mergeCell ref="P25:P26"/>
    <mergeCell ref="Q25:Q26"/>
    <mergeCell ref="R25:R26"/>
    <mergeCell ref="V27:V28"/>
    <mergeCell ref="W27:W28"/>
    <mergeCell ref="X27:X28"/>
    <mergeCell ref="M27:M28"/>
    <mergeCell ref="N27:N28"/>
    <mergeCell ref="O27:O28"/>
    <mergeCell ref="P27:P28"/>
    <mergeCell ref="Q27:Q28"/>
    <mergeCell ref="R27:R28"/>
    <mergeCell ref="X23:X24"/>
    <mergeCell ref="F25:G26"/>
    <mergeCell ref="H25:H26"/>
    <mergeCell ref="I25:I26"/>
    <mergeCell ref="J25:J26"/>
    <mergeCell ref="K25:K26"/>
    <mergeCell ref="L25:L26"/>
    <mergeCell ref="O23:O24"/>
    <mergeCell ref="P23:P24"/>
    <mergeCell ref="Q23:Q24"/>
    <mergeCell ref="R23:R24"/>
    <mergeCell ref="S23:S24"/>
    <mergeCell ref="T23:T24"/>
    <mergeCell ref="I23:I24"/>
    <mergeCell ref="J23:J24"/>
    <mergeCell ref="K23:K24"/>
    <mergeCell ref="L23:L24"/>
    <mergeCell ref="M23:M24"/>
    <mergeCell ref="N23:N24"/>
    <mergeCell ref="S25:S26"/>
    <mergeCell ref="T25:T26"/>
    <mergeCell ref="U25:U26"/>
    <mergeCell ref="V25:V26"/>
    <mergeCell ref="W25:W26"/>
    <mergeCell ref="M21:M22"/>
    <mergeCell ref="N21:N22"/>
    <mergeCell ref="O21:O22"/>
    <mergeCell ref="P21:P22"/>
    <mergeCell ref="Q21:Q22"/>
    <mergeCell ref="R21:R22"/>
    <mergeCell ref="U23:U24"/>
    <mergeCell ref="V23:V24"/>
    <mergeCell ref="W23:W24"/>
    <mergeCell ref="R19:R20"/>
    <mergeCell ref="S19:S20"/>
    <mergeCell ref="T19:T20"/>
    <mergeCell ref="S21:S22"/>
    <mergeCell ref="T21:T22"/>
    <mergeCell ref="U21:U22"/>
    <mergeCell ref="V21:V22"/>
    <mergeCell ref="W21:W22"/>
    <mergeCell ref="X21:X22"/>
    <mergeCell ref="W17:W18"/>
    <mergeCell ref="X17:X18"/>
    <mergeCell ref="F19:G20"/>
    <mergeCell ref="H19:H20"/>
    <mergeCell ref="I19:I20"/>
    <mergeCell ref="J19:J20"/>
    <mergeCell ref="K19:K20"/>
    <mergeCell ref="L19:L20"/>
    <mergeCell ref="M19:M20"/>
    <mergeCell ref="N19:N20"/>
    <mergeCell ref="Q17:Q18"/>
    <mergeCell ref="R17:R18"/>
    <mergeCell ref="S17:S18"/>
    <mergeCell ref="T17:T18"/>
    <mergeCell ref="U17:U18"/>
    <mergeCell ref="V17:V18"/>
    <mergeCell ref="P17:P18"/>
    <mergeCell ref="U19:U20"/>
    <mergeCell ref="V19:V20"/>
    <mergeCell ref="W19:W20"/>
    <mergeCell ref="X19:X20"/>
    <mergeCell ref="O19:O20"/>
    <mergeCell ref="P19:P20"/>
    <mergeCell ref="Q19:Q20"/>
    <mergeCell ref="W12:W15"/>
    <mergeCell ref="X12:X15"/>
    <mergeCell ref="O11:Q11"/>
    <mergeCell ref="R11:T11"/>
    <mergeCell ref="H17:H18"/>
    <mergeCell ref="I17:I18"/>
    <mergeCell ref="J17:J18"/>
    <mergeCell ref="K17:K18"/>
    <mergeCell ref="L17:L18"/>
    <mergeCell ref="Q12:Q15"/>
    <mergeCell ref="R12:R15"/>
    <mergeCell ref="S12:S15"/>
    <mergeCell ref="T12:T15"/>
    <mergeCell ref="U12:U15"/>
    <mergeCell ref="V12:V15"/>
    <mergeCell ref="M12:M15"/>
    <mergeCell ref="H11:J11"/>
    <mergeCell ref="K11:M11"/>
    <mergeCell ref="N12:N15"/>
    <mergeCell ref="O12:O15"/>
    <mergeCell ref="P12:P15"/>
    <mergeCell ref="M17:M18"/>
    <mergeCell ref="N17:N18"/>
    <mergeCell ref="O17:O18"/>
    <mergeCell ref="F4:K5"/>
    <mergeCell ref="F7:L9"/>
    <mergeCell ref="I12:I15"/>
    <mergeCell ref="J12:J15"/>
    <mergeCell ref="K12:K15"/>
    <mergeCell ref="L12:L15"/>
    <mergeCell ref="F17:G18"/>
    <mergeCell ref="C21:D22"/>
    <mergeCell ref="C23:D24"/>
    <mergeCell ref="F12:F15"/>
    <mergeCell ref="H12:H15"/>
    <mergeCell ref="F16:G16"/>
    <mergeCell ref="F23:G24"/>
    <mergeCell ref="H23:H24"/>
    <mergeCell ref="C18:D19"/>
    <mergeCell ref="C15:D16"/>
    <mergeCell ref="C9:D9"/>
    <mergeCell ref="C17:D17"/>
    <mergeCell ref="F21:G22"/>
    <mergeCell ref="H21:H22"/>
    <mergeCell ref="I21:I22"/>
    <mergeCell ref="J21:J22"/>
    <mergeCell ref="K21:K22"/>
    <mergeCell ref="L21:L22"/>
  </mergeCells>
  <hyperlinks>
    <hyperlink ref="C20" location="'313'!A1" display="313 Financial Information"/>
    <hyperlink ref="C21:D22" location="'314'!A1" display="'314'!A1"/>
    <hyperlink ref="C9:D9" location="'010'!A1" display="010 Control Page"/>
    <hyperlink ref="C14" location="'309'!A1" display="309 LCR Summary"/>
    <hyperlink ref="C13" location="'012'!A1" display="012 LCR Syndicate Type"/>
    <hyperlink ref="C17:D17" location="'311'!A1" display="311 Claims Distributions"/>
    <hyperlink ref="C15:D16" location="'310'!A1" display="'310'!A1"/>
  </hyperlinks>
  <pageMargins left="0.25" right="0.25" top="0.75" bottom="0.75" header="0.3" footer="0.3"/>
  <pageSetup paperSize="9" scale="3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Key</vt:lpstr>
      <vt:lpstr>Index</vt:lpstr>
      <vt:lpstr>LCR Notes</vt:lpstr>
      <vt:lpstr>010</vt:lpstr>
      <vt:lpstr>012</vt:lpstr>
      <vt:lpstr>309</vt:lpstr>
      <vt:lpstr>310</vt:lpstr>
      <vt:lpstr>311</vt:lpstr>
      <vt:lpstr>312</vt:lpstr>
      <vt:lpstr>313</vt:lpstr>
      <vt:lpstr>314</vt:lpstr>
      <vt:lpstr>309 Validations</vt:lpstr>
      <vt:lpstr>310 Validations</vt:lpstr>
      <vt:lpstr>311 Validations</vt:lpstr>
      <vt:lpstr>312 Validations</vt:lpstr>
      <vt:lpstr>313 Validations</vt:lpstr>
      <vt:lpstr>314 Validations</vt:lpstr>
      <vt:lpstr>'309 Validations'!Print_Area</vt:lpstr>
      <vt:lpstr>'310 Validations'!Print_Area</vt:lpstr>
      <vt:lpstr>'311'!Print_Area</vt:lpstr>
      <vt:lpstr>'311 Validations'!Print_Area</vt:lpstr>
      <vt:lpstr>'312'!Print_Area</vt:lpstr>
      <vt:lpstr>'312 Validations'!Print_Area</vt:lpstr>
      <vt:lpstr>'313'!Print_Area</vt:lpstr>
      <vt:lpstr>'313 Validations'!Print_Area</vt:lpstr>
      <vt:lpstr>'314'!Print_Area</vt:lpstr>
      <vt:lpstr>'314 Validations'!Print_Area</vt:lpstr>
      <vt:lpstr>Index!Print_Area</vt:lpstr>
      <vt:lpstr>Key!Print_Area</vt:lpstr>
      <vt:lpstr>'LCR Notes'!Print_Area</vt:lpstr>
    </vt:vector>
  </TitlesOfParts>
  <Company>Lloyd's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Alan</dc:creator>
  <cp:lastModifiedBy>Dillon, Alan</cp:lastModifiedBy>
  <cp:lastPrinted>2015-03-25T14:04:06Z</cp:lastPrinted>
  <dcterms:created xsi:type="dcterms:W3CDTF">2015-02-17T14:03:06Z</dcterms:created>
  <dcterms:modified xsi:type="dcterms:W3CDTF">2015-03-25T14:04:13Z</dcterms:modified>
</cp:coreProperties>
</file>